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25" windowHeight="11430" tabRatio="500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</sheets>
  <externalReferences>
    <externalReference r:id="rId9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<sst xmlns="http://schemas.openxmlformats.org/spreadsheetml/2006/main" count="712" uniqueCount="619">
  <si>
    <t>E-mail: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</si>
  <si>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</si>
  <si>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</si>
  <si>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</si>
  <si>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</si>
  <si>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</si>
  <si>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</si>
  <si>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</si>
  <si>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</si>
  <si>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</si>
  <si>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</si>
  <si>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</si>
  <si>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</si>
  <si>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</si>
  <si>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</si>
  <si>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</si>
  <si>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</si>
  <si>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</si>
  <si>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</si>
  <si>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</si>
  <si>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</si>
  <si>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</si>
  <si>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</si>
  <si>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</si>
  <si>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</si>
  <si>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</si>
  <si>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</si>
  <si>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</si>
  <si>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</si>
  <si>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</si>
  <si>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</si>
  <si>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</si>
  <si>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</si>
  <si>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</si>
  <si>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</si>
  <si>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</si>
  <si>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</si>
  <si>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</si>
  <si>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</si>
  <si>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</si>
  <si>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</si>
  <si>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</si>
  <si>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</si>
  <si>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</si>
  <si>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</si>
  <si>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</si>
  <si>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</si>
  <si>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</si>
  <si>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</si>
  <si>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</si>
  <si>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</si>
  <si>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</si>
  <si>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</si>
  <si>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</si>
  <si>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</si>
  <si>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</si>
  <si>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</si>
  <si>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</si>
  <si>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</si>
  <si>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</si>
  <si>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</si>
  <si>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</si>
  <si>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</si>
  <si>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</si>
  <si>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</si>
  <si>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</si>
  <si>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</si>
  <si>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</si>
  <si>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</si>
  <si>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</si>
  <si>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</si>
  <si>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</si>
  <si>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</si>
  <si>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</si>
  <si>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</si>
  <si>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</si>
  <si>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</si>
  <si>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</si>
  <si>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</si>
  <si>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</si>
  <si>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</si>
  <si>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</si>
  <si>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</si>
  <si>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</si>
  <si>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</si>
  <si>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</si>
  <si>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</si>
  <si>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</si>
  <si>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</si>
  <si>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</si>
  <si>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</si>
  <si>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</si>
  <si>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</si>
  <si>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</si>
  <si>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</si>
  <si>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</si>
  <si>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</si>
  <si>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</si>
  <si>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</si>
  <si>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</si>
  <si>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</si>
  <si>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</si>
  <si>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</si>
  <si>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</si>
  <si>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</si>
  <si>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</si>
  <si>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</si>
  <si>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</si>
  <si>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</si>
  <si>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</si>
  <si>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</si>
  <si>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</si>
  <si>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</si>
  <si>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</si>
  <si>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</si>
  <si>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</si>
  <si>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</si>
  <si>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</si>
  <si>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</si>
  <si>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</si>
  <si>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</si>
  <si>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</si>
  <si>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</si>
  <si>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</si>
  <si>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</si>
  <si>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</si>
  <si>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</si>
  <si>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</si>
  <si>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</si>
  <si>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</si>
  <si>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</si>
  <si>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</si>
  <si>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</si>
  <si>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</si>
  <si>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</si>
  <si>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</si>
  <si>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</si>
  <si>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</si>
  <si>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</si>
  <si>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</si>
  <si>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</si>
  <si>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</si>
  <si>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</si>
  <si>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</si>
  <si>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</si>
  <si>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</si>
  <si>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</si>
  <si>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</si>
  <si>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</si>
  <si>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</si>
  <si>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</si>
  <si>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</si>
  <si>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</si>
  <si>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</si>
  <si>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</si>
  <si>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</si>
  <si>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</si>
  <si>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</si>
  <si>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</si>
  <si>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</si>
  <si>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</si>
  <si>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</si>
  <si>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</si>
  <si>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</si>
  <si>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</si>
  <si>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</si>
  <si>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</si>
  <si>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</si>
  <si>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</si>
  <si>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</si>
  <si>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</si>
  <si>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</si>
  <si>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</si>
  <si>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</si>
  <si>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</si>
  <si>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</si>
  <si>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</si>
  <si>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</si>
  <si>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</si>
  <si>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</si>
  <si>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</si>
  <si>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</si>
  <si>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</si>
  <si>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</si>
  <si>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</si>
  <si>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</si>
  <si>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</si>
  <si>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</si>
  <si>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</si>
  <si>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</si>
  <si>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</si>
  <si>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</si>
  <si>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</si>
  <si>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</si>
  <si>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</si>
  <si>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</si>
  <si>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</si>
  <si>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</si>
  <si>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</si>
  <si>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</si>
  <si>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</si>
  <si>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</si>
  <si>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</si>
  <si>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</si>
  <si>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</si>
  <si>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</si>
  <si>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</si>
  <si>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</si>
  <si>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</si>
  <si>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</si>
  <si>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</si>
  <si>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</si>
  <si>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</si>
  <si>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</si>
  <si>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</si>
  <si>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</si>
  <si>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</si>
  <si>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</si>
  <si>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</si>
  <si>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</si>
  <si>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</si>
  <si>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</si>
  <si>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</si>
  <si>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</si>
  <si>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</si>
  <si>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</si>
  <si>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</si>
  <si>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</si>
  <si>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</si>
  <si>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</si>
  <si>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</si>
  <si>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</si>
  <si>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</si>
  <si>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</si>
  <si>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</si>
  <si>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</si>
  <si>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</si>
  <si>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</si>
  <si>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</si>
  <si>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</si>
  <si>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</si>
  <si>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</si>
  <si>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</si>
  <si>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</si>
  <si>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</si>
  <si>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</si>
  <si>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</si>
  <si>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</si>
  <si>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</si>
  <si>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1.</t>
  </si>
  <si>
    <t>EXERPTS</t>
  </si>
  <si>
    <t>in compliance with art. 32, para 1, item 7 and art. 33, para 1, item 6 from Ordinance 2</t>
  </si>
  <si>
    <t>for public companies and other issuers of securities,
real-estate investment trusts and  
persons under §1e from LPOS</t>
  </si>
  <si>
    <t>Data for the respective reporting period</t>
  </si>
  <si>
    <t>Starting date:</t>
  </si>
  <si>
    <t>Ending date:</t>
  </si>
  <si>
    <t>Date of preparation:</t>
  </si>
  <si>
    <t>Name of the person:</t>
  </si>
  <si>
    <t>Type of person:</t>
  </si>
  <si>
    <t>Public company</t>
  </si>
  <si>
    <t>Represented by:</t>
  </si>
  <si>
    <t>Way of representation:</t>
  </si>
  <si>
    <t>Management address:</t>
  </si>
  <si>
    <t>Correspondence address:</t>
  </si>
  <si>
    <t>Telephone number:</t>
  </si>
  <si>
    <t>Fax:</t>
  </si>
  <si>
    <t>Website:</t>
  </si>
  <si>
    <t>Media:</t>
  </si>
  <si>
    <t>Person that prepared the report:</t>
  </si>
  <si>
    <t>Position:</t>
  </si>
  <si>
    <t>BALANCE SHEET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</si>
  <si>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</si>
  <si>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</si>
  <si>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</si>
  <si>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</si>
  <si>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</si>
  <si>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</si>
  <si>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</si>
  <si>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</si>
  <si>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</si>
  <si>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</si>
  <si>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</si>
  <si>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</si>
  <si>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</si>
  <si>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</si>
  <si>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</si>
  <si>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</si>
  <si>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</si>
  <si>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</si>
  <si>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</si>
  <si>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</si>
  <si>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</si>
  <si>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</si>
  <si>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</si>
  <si>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</si>
  <si>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</si>
  <si>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</si>
  <si>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</si>
  <si>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</si>
  <si>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</si>
  <si>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</si>
  <si>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</si>
  <si>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</si>
  <si>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</si>
  <si>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</si>
  <si>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</si>
  <si>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</si>
  <si>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</si>
  <si>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</si>
  <si>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</si>
  <si>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</si>
  <si>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</si>
  <si>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</si>
  <si>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</si>
  <si>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</si>
  <si>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</si>
  <si>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</si>
  <si>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</si>
  <si>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</si>
  <si>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</si>
  <si>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</si>
  <si>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</si>
  <si>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</si>
  <si>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</si>
  <si>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</si>
  <si>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</si>
  <si>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</si>
  <si>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</si>
  <si>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</si>
  <si>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</si>
  <si>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</si>
  <si>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</si>
  <si>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</si>
  <si>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</si>
  <si>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</si>
  <si>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</si>
  <si>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</si>
  <si>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</si>
  <si>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</si>
  <si>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</si>
  <si>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</si>
  <si>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</si>
  <si>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</si>
  <si>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</si>
  <si>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</si>
  <si>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</si>
  <si>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</si>
  <si>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</si>
  <si>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</si>
  <si>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</si>
  <si>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</si>
  <si>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</si>
  <si>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</si>
  <si>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</si>
  <si>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</si>
  <si>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</si>
  <si>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</si>
  <si>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Director: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</si>
  <si>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</si>
  <si>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</si>
  <si>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</si>
  <si>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</si>
  <si>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</si>
  <si>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</si>
  <si>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</si>
  <si>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</si>
  <si>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</si>
  <si>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</si>
  <si>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</si>
  <si>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</si>
  <si>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</si>
  <si>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</si>
  <si>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</si>
  <si>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</si>
  <si>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</si>
  <si>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</si>
  <si>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</si>
  <si>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</si>
  <si>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</si>
  <si>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</si>
  <si>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</si>
  <si>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</si>
  <si>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</si>
  <si>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</si>
  <si>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</si>
  <si>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</si>
  <si>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</si>
  <si>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</si>
  <si>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</si>
  <si>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</si>
  <si>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</si>
  <si>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</si>
  <si>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</si>
  <si>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</si>
  <si>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</si>
  <si>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</si>
  <si>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</si>
  <si>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</si>
  <si>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</si>
  <si>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</si>
  <si>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</si>
  <si>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</si>
  <si>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</si>
  <si>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</si>
  <si>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</si>
  <si>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</si>
  <si>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</si>
  <si>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</si>
  <si>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</si>
  <si>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</si>
  <si>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</si>
  <si>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</si>
  <si>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</si>
  <si>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</si>
  <si>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</si>
  <si>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</si>
  <si>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</si>
  <si>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</si>
  <si>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</si>
  <si>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</si>
  <si>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</si>
  <si>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</si>
  <si>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</si>
  <si>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</si>
  <si>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</si>
  <si>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</si>
  <si>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</si>
  <si>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</si>
  <si>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</si>
  <si>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</si>
  <si>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</si>
  <si>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</si>
  <si>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</si>
  <si>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</si>
  <si>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</si>
  <si>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</si>
  <si>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</si>
  <si>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</si>
  <si>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</si>
  <si>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</si>
  <si>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</si>
  <si>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</si>
  <si>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</si>
  <si>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</si>
  <si>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</si>
  <si>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</si>
  <si>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</si>
  <si>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</si>
  <si>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</si>
  <si>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</si>
  <si>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</si>
  <si>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</si>
  <si>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</si>
  <si>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</si>
  <si>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</si>
  <si>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</si>
  <si>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</si>
  <si>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</si>
  <si>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</si>
  <si>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</si>
  <si>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</si>
  <si>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</si>
  <si>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</si>
  <si>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</si>
  <si>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</si>
  <si>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</si>
  <si>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</si>
  <si>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</si>
  <si>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</si>
  <si>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</si>
  <si>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</si>
  <si>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</si>
  <si>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</si>
  <si>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</si>
  <si>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</si>
  <si>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</si>
  <si>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</si>
  <si>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</si>
  <si>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</si>
  <si>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</si>
  <si>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</si>
  <si>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</si>
  <si>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</si>
  <si>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</si>
  <si>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</si>
  <si>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</si>
  <si>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</si>
  <si>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</si>
  <si>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</si>
  <si>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</si>
  <si>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</si>
  <si>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</si>
  <si>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</si>
  <si>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</si>
  <si>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</si>
  <si>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</si>
  <si>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</si>
  <si>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</si>
  <si>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</si>
  <si>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</si>
  <si>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</si>
  <si>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</si>
  <si>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</si>
  <si>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</si>
  <si>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</si>
  <si>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</si>
  <si>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</si>
  <si>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</si>
  <si>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</si>
  <si>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</si>
  <si>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</si>
  <si>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</si>
  <si>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</si>
  <si>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</si>
  <si>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</si>
  <si>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</si>
  <si>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</si>
  <si>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</si>
  <si>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>Ithe number in the cell "Cash and cash equivalents at the beginning fo the period" represents the respective value at the beginning of the year .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</si>
  <si>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</si>
  <si>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</si>
  <si>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</si>
  <si>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</si>
  <si>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</si>
  <si>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</si>
  <si>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</si>
  <si>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</si>
  <si>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</si>
  <si>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</si>
  <si>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</si>
  <si>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</si>
  <si>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</si>
  <si>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</si>
  <si>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</si>
  <si>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</si>
  <si>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</si>
  <si>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</si>
  <si>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</si>
  <si>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</si>
  <si>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</si>
  <si>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</si>
  <si>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</si>
  <si>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</si>
  <si>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</si>
  <si>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</si>
  <si>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</si>
  <si>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</si>
  <si>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</si>
  <si>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</si>
  <si>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</si>
  <si>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</si>
  <si>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</si>
  <si>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</si>
  <si>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</si>
  <si>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</si>
  <si>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</si>
  <si>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</si>
  <si>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EXERT ON INVESTMENTS IN SUBSIDIARIES, ASSOCIATES AND OTHER COMPANIES</t>
  </si>
  <si>
    <t>Name and seat of the company</t>
  </si>
  <si>
    <t>Code of the row</t>
  </si>
  <si>
    <t>Size of the investment</t>
  </si>
  <si>
    <t>% investment in the capital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</si>
  <si>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</si>
  <si>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</si>
  <si>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</si>
  <si>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</si>
  <si>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</si>
  <si>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</si>
  <si>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</si>
  <si>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</si>
  <si>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</si>
  <si>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</si>
  <si>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</si>
  <si>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</si>
  <si>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</si>
  <si>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Total for ABROAD (I+II+III+IV):</t>
  </si>
  <si>
    <t>Data about the company</t>
  </si>
  <si>
    <t>* Last review on 14.09.2016</t>
  </si>
  <si>
    <t>b</t>
  </si>
  <si>
    <t>(thousand BGN )</t>
  </si>
  <si>
    <t>(BGN thousand)</t>
  </si>
  <si>
    <t>Sirma Group Holding Jsc.</t>
  </si>
  <si>
    <t>200101236</t>
  </si>
  <si>
    <t>Tsvetan Borisov Alexiev</t>
  </si>
  <si>
    <t>Executive director</t>
  </si>
  <si>
    <t>Sofia, Bulgaria, 135 Tzarigradsko shosse Blvd.</t>
  </si>
  <si>
    <t>www.sirma.bg</t>
  </si>
  <si>
    <t>http://www.x3news.com/</t>
  </si>
  <si>
    <t>Nickolay Yatsino</t>
  </si>
  <si>
    <t>chief accountant</t>
  </si>
  <si>
    <t>029768310</t>
  </si>
  <si>
    <t>Nikolay Yatsino</t>
  </si>
  <si>
    <t>Tsvetan Alexiev</t>
  </si>
  <si>
    <t>of Sirma Group Holding Jsc.</t>
  </si>
  <si>
    <t>UIC: 200101236</t>
  </si>
  <si>
    <t>NON-CONSOLIDATED</t>
  </si>
  <si>
    <t>first, third and forth quarters</t>
  </si>
  <si>
    <t>non consolidated</t>
  </si>
  <si>
    <t>2/ Ontotext Jsc.</t>
  </si>
  <si>
    <t>3/ Sirma Solutions Jsc.</t>
  </si>
  <si>
    <t>4/ EngView Systems Sofia Jsc.</t>
  </si>
  <si>
    <t>5/ Sirma Medical Systems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</si>
  <si>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</si>
  <si>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</si>
  <si>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</si>
  <si>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</si>
  <si>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</si>
  <si>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</si>
  <si>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</si>
  <si>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</si>
  <si>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</si>
  <si>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</si>
  <si>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</si>
  <si>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1/ Sirma Group Inc.</t>
  </si>
  <si>
    <t>ir@sirma.bg</t>
  </si>
  <si>
    <t>1/ Sirma AI Jsc.</t>
  </si>
  <si>
    <t>6/ Sirma CI</t>
  </si>
  <si>
    <t xml:space="preserve">1/ </t>
  </si>
  <si>
    <t xml:space="preserve">1.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</si>
</sst>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/yyyy\ &quot;г.&quot;;@"/>
    <numFmt numFmtId="175" formatCode="_-* #,##0.00\ &quot;лв&quot;_-;\-* #,##0.00\ &quot;лв&quot;_-;_-* &quot;-&quot;??\ &quot;лв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2]dd\ mmmm\ yyyy\ &quot;г.&quot;"/>
  </numFmts>
  <fonts count="6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00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4" fillId="0" borderId="12" xfId="66" applyFont="1" applyBorder="1" applyAlignment="1" applyProtection="1">
      <alignment horizontal="centerContinuous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3" fillId="0" borderId="14" xfId="66" applyFont="1" applyFill="1" applyBorder="1" applyAlignment="1" applyProtection="1">
      <alignment horizontal="centerContinuous" vertical="center" wrapText="1"/>
      <protection/>
    </xf>
    <xf numFmtId="0" fontId="4" fillId="0" borderId="15" xfId="66" applyFont="1" applyFill="1" applyBorder="1" applyAlignment="1" applyProtection="1">
      <alignment horizontal="centerContinuous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14" fontId="4" fillId="33" borderId="16" xfId="66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49" fontId="4" fillId="33" borderId="16" xfId="66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6" applyFont="1" applyBorder="1" applyAlignment="1" applyProtection="1">
      <alignment horizontal="right"/>
      <protection/>
    </xf>
    <xf numFmtId="49" fontId="4" fillId="33" borderId="16" xfId="66" applyNumberFormat="1" applyFont="1" applyFill="1" applyBorder="1" applyProtection="1">
      <alignment/>
      <protection locked="0"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3" fillId="0" borderId="17" xfId="62" applyFont="1" applyBorder="1" applyAlignment="1" applyProtection="1">
      <alignment horizontal="center" vertical="center"/>
      <protection/>
    </xf>
    <xf numFmtId="0" fontId="3" fillId="0" borderId="18" xfId="62" applyFont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vertical="top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top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3" fillId="0" borderId="18" xfId="62" applyNumberFormat="1" applyFont="1" applyBorder="1" applyAlignment="1" applyProtection="1">
      <alignment horizontal="right" vertical="top" wrapText="1"/>
      <protection/>
    </xf>
    <xf numFmtId="3" fontId="4" fillId="0" borderId="18" xfId="62" applyNumberFormat="1" applyFont="1" applyBorder="1" applyAlignment="1" applyProtection="1">
      <alignment vertical="top" wrapText="1"/>
      <protection/>
    </xf>
    <xf numFmtId="3" fontId="4" fillId="0" borderId="22" xfId="62" applyNumberFormat="1" applyFont="1" applyBorder="1" applyAlignment="1" applyProtection="1">
      <alignment vertical="top" wrapText="1"/>
      <protection/>
    </xf>
    <xf numFmtId="49" fontId="3" fillId="34" borderId="18" xfId="62" applyNumberFormat="1" applyFont="1" applyFill="1" applyBorder="1" applyAlignment="1" applyProtection="1">
      <alignment horizontal="right" vertical="top" wrapText="1"/>
      <protection/>
    </xf>
    <xf numFmtId="3" fontId="4" fillId="34" borderId="18" xfId="59" applyNumberFormat="1" applyFont="1" applyFill="1" applyBorder="1" applyAlignment="1" applyProtection="1">
      <alignment vertical="top" wrapText="1"/>
      <protection/>
    </xf>
    <xf numFmtId="3" fontId="4" fillId="34" borderId="22" xfId="59" applyNumberFormat="1" applyFont="1" applyFill="1" applyBorder="1" applyAlignment="1" applyProtection="1">
      <alignment vertical="top" wrapText="1"/>
      <protection/>
    </xf>
    <xf numFmtId="0" fontId="8" fillId="35" borderId="23" xfId="62" applyFont="1" applyFill="1" applyBorder="1" applyAlignment="1" applyProtection="1">
      <alignment vertical="top" wrapText="1"/>
      <protection/>
    </xf>
    <xf numFmtId="0" fontId="4" fillId="0" borderId="16" xfId="62" applyFont="1" applyBorder="1" applyAlignment="1" applyProtection="1">
      <alignment horizontal="right" vertical="top" wrapText="1"/>
      <protection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24" xfId="62" applyNumberFormat="1" applyFont="1" applyBorder="1" applyAlignment="1" applyProtection="1">
      <alignment vertical="top" wrapText="1"/>
      <protection/>
    </xf>
    <xf numFmtId="0" fontId="4" fillId="34" borderId="16" xfId="59" applyFont="1" applyFill="1" applyBorder="1" applyAlignment="1" applyProtection="1">
      <alignment vertical="top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24" xfId="59" applyNumberFormat="1" applyFont="1" applyFill="1" applyBorder="1" applyAlignment="1" applyProtection="1">
      <alignment vertical="top" wrapText="1"/>
      <protection/>
    </xf>
    <xf numFmtId="0" fontId="9" fillId="35" borderId="23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3" fontId="4" fillId="33" borderId="16" xfId="62" applyNumberFormat="1" applyFont="1" applyFill="1" applyBorder="1" applyAlignment="1" applyProtection="1">
      <alignment vertical="top"/>
      <protection locked="0"/>
    </xf>
    <xf numFmtId="3" fontId="4" fillId="33" borderId="24" xfId="62" applyNumberFormat="1" applyFont="1" applyFill="1" applyBorder="1" applyAlignment="1" applyProtection="1">
      <alignment vertical="top"/>
      <protection locked="0"/>
    </xf>
    <xf numFmtId="1" fontId="4" fillId="0" borderId="16" xfId="62" applyNumberFormat="1" applyFont="1" applyBorder="1" applyAlignment="1" applyProtection="1">
      <alignment horizontal="right"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10" fillId="0" borderId="16" xfId="62" applyNumberFormat="1" applyFont="1" applyBorder="1" applyAlignment="1" applyProtection="1">
      <alignment horizontal="right" vertical="center" wrapText="1"/>
      <protection/>
    </xf>
    <xf numFmtId="1" fontId="10" fillId="0" borderId="16" xfId="62" applyNumberFormat="1" applyFont="1" applyBorder="1" applyAlignment="1" applyProtection="1">
      <alignment horizontal="right" vertical="top" wrapText="1"/>
      <protection/>
    </xf>
    <xf numFmtId="49" fontId="10" fillId="0" borderId="16" xfId="62" applyNumberFormat="1" applyFont="1" applyBorder="1" applyAlignment="1" applyProtection="1">
      <alignment horizontal="right" vertical="top" wrapText="1"/>
      <protection/>
    </xf>
    <xf numFmtId="3" fontId="3" fillId="33" borderId="16" xfId="62" applyNumberFormat="1" applyFont="1" applyFill="1" applyBorder="1" applyAlignment="1" applyProtection="1">
      <alignment vertical="top"/>
      <protection locked="0"/>
    </xf>
    <xf numFmtId="49" fontId="10" fillId="0" borderId="16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3" fillId="0" borderId="18" xfId="62" applyNumberFormat="1" applyFont="1" applyBorder="1" applyAlignment="1" applyProtection="1">
      <alignment horizontal="right" vertical="top" wrapText="1"/>
      <protection/>
    </xf>
    <xf numFmtId="3" fontId="3" fillId="33" borderId="18" xfId="62" applyNumberFormat="1" applyFont="1" applyFill="1" applyBorder="1" applyAlignment="1" applyProtection="1">
      <alignment vertical="top"/>
      <protection locked="0"/>
    </xf>
    <xf numFmtId="3" fontId="3" fillId="33" borderId="22" xfId="62" applyNumberFormat="1" applyFont="1" applyFill="1" applyBorder="1" applyAlignment="1" applyProtection="1">
      <alignment vertical="top"/>
      <protection locked="0"/>
    </xf>
    <xf numFmtId="1" fontId="3" fillId="0" borderId="20" xfId="62" applyNumberFormat="1" applyFont="1" applyBorder="1" applyAlignment="1" applyProtection="1">
      <alignment horizontal="right" vertical="top" wrapText="1"/>
      <protection/>
    </xf>
    <xf numFmtId="1" fontId="4" fillId="0" borderId="18" xfId="59" applyNumberFormat="1" applyFont="1" applyBorder="1" applyAlignment="1" applyProtection="1">
      <alignment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3" fontId="10" fillId="33" borderId="16" xfId="62" applyNumberFormat="1" applyFont="1" applyFill="1" applyBorder="1" applyAlignment="1" applyProtection="1">
      <alignment vertical="top"/>
      <protection locked="0"/>
    </xf>
    <xf numFmtId="3" fontId="10" fillId="33" borderId="24" xfId="62" applyNumberFormat="1" applyFont="1" applyFill="1" applyBorder="1" applyAlignment="1" applyProtection="1">
      <alignment vertical="top"/>
      <protection locked="0"/>
    </xf>
    <xf numFmtId="49" fontId="3" fillId="0" borderId="20" xfId="62" applyNumberFormat="1" applyFont="1" applyFill="1" applyBorder="1" applyAlignment="1" applyProtection="1">
      <alignment horizontal="right" vertical="top" wrapText="1"/>
      <protection/>
    </xf>
    <xf numFmtId="49" fontId="4" fillId="0" borderId="18" xfId="62" applyNumberFormat="1" applyFont="1" applyFill="1" applyBorder="1" applyAlignment="1" applyProtection="1">
      <alignment horizontal="right" vertical="top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0" fontId="4" fillId="0" borderId="16" xfId="62" applyFont="1" applyBorder="1" applyAlignment="1" applyProtection="1">
      <alignment horizontal="left" vertical="top" wrapText="1"/>
      <protection/>
    </xf>
    <xf numFmtId="1" fontId="4" fillId="34" borderId="16" xfId="59" applyNumberFormat="1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/>
      <protection/>
    </xf>
    <xf numFmtId="49" fontId="3" fillId="0" borderId="20" xfId="62" applyNumberFormat="1" applyFont="1" applyBorder="1" applyAlignment="1" applyProtection="1">
      <alignment horizontal="right" vertical="top" wrapText="1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4" fillId="0" borderId="0" xfId="62" applyFont="1" applyAlignment="1" applyProtection="1">
      <alignment vertical="top" wrapText="1"/>
      <protection/>
    </xf>
    <xf numFmtId="0" fontId="11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17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Alignment="1" applyProtection="1">
      <alignment vertical="top" wrapText="1"/>
      <protection locked="0"/>
    </xf>
    <xf numFmtId="1" fontId="4" fillId="0" borderId="0" xfId="62" applyNumberFormat="1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3" fontId="3" fillId="0" borderId="18" xfId="64" applyNumberFormat="1" applyFont="1" applyBorder="1" applyAlignment="1" applyProtection="1">
      <alignment vertical="center"/>
      <protection/>
    </xf>
    <xf numFmtId="3" fontId="3" fillId="0" borderId="22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3" fontId="4" fillId="0" borderId="18" xfId="64" applyNumberFormat="1" applyFont="1" applyBorder="1" applyAlignment="1" applyProtection="1">
      <alignment vertical="center"/>
      <protection/>
    </xf>
    <xf numFmtId="3" fontId="4" fillId="0" borderId="22" xfId="64" applyNumberFormat="1" applyFont="1" applyBorder="1" applyAlignment="1" applyProtection="1">
      <alignment vertical="center"/>
      <protection/>
    </xf>
    <xf numFmtId="0" fontId="10" fillId="0" borderId="16" xfId="64" applyFont="1" applyBorder="1" applyAlignment="1" applyProtection="1">
      <alignment vertical="center" wrapText="1"/>
      <protection/>
    </xf>
    <xf numFmtId="3" fontId="4" fillId="0" borderId="16" xfId="64" applyNumberFormat="1" applyFont="1" applyFill="1" applyBorder="1" applyAlignment="1" applyProtection="1">
      <alignment vertical="center"/>
      <protection/>
    </xf>
    <xf numFmtId="3" fontId="4" fillId="0" borderId="24" xfId="64" applyNumberFormat="1" applyFont="1" applyFill="1" applyBorder="1" applyAlignment="1" applyProtection="1">
      <alignment vertical="center"/>
      <protection/>
    </xf>
    <xf numFmtId="0" fontId="4" fillId="0" borderId="16" xfId="64" applyFont="1" applyBorder="1" applyAlignment="1" applyProtection="1">
      <alignment vertical="center" wrapText="1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24" xfId="64" applyNumberFormat="1" applyFont="1" applyBorder="1" applyAlignment="1" applyProtection="1">
      <alignment vertical="center"/>
      <protection/>
    </xf>
    <xf numFmtId="0" fontId="4" fillId="0" borderId="23" xfId="64" applyFont="1" applyBorder="1" applyAlignment="1" applyProtection="1">
      <alignment vertical="center" wrapText="1"/>
      <protection/>
    </xf>
    <xf numFmtId="3" fontId="4" fillId="0" borderId="16" xfId="64" applyNumberFormat="1" applyFont="1" applyBorder="1" applyAlignment="1" applyProtection="1">
      <alignment horizontal="center" vertical="center"/>
      <protection/>
    </xf>
    <xf numFmtId="3" fontId="4" fillId="33" borderId="16" xfId="62" applyNumberFormat="1" applyFont="1" applyFill="1" applyBorder="1" applyAlignment="1" applyProtection="1">
      <alignment vertical="center"/>
      <protection locked="0"/>
    </xf>
    <xf numFmtId="3" fontId="4" fillId="33" borderId="24" xfId="62" applyNumberFormat="1" applyFont="1" applyFill="1" applyBorder="1" applyAlignment="1" applyProtection="1">
      <alignment vertical="center"/>
      <protection locked="0"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49" fontId="10" fillId="0" borderId="16" xfId="64" applyNumberFormat="1" applyFont="1" applyBorder="1" applyAlignment="1" applyProtection="1">
      <alignment horizontal="center" vertical="center" wrapText="1"/>
      <protection/>
    </xf>
    <xf numFmtId="0" fontId="4" fillId="0" borderId="16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3" fontId="10" fillId="33" borderId="16" xfId="62" applyNumberFormat="1" applyFont="1" applyFill="1" applyBorder="1" applyAlignment="1" applyProtection="1">
      <alignment vertical="center"/>
      <protection locked="0"/>
    </xf>
    <xf numFmtId="3" fontId="10" fillId="33" borderId="24" xfId="62" applyNumberFormat="1" applyFont="1" applyFill="1" applyBorder="1" applyAlignment="1" applyProtection="1">
      <alignment vertical="center"/>
      <protection locked="0"/>
    </xf>
    <xf numFmtId="3" fontId="10" fillId="0" borderId="16" xfId="64" applyNumberFormat="1" applyFont="1" applyBorder="1" applyAlignment="1" applyProtection="1">
      <alignment horizontal="center" vertical="center"/>
      <protection/>
    </xf>
    <xf numFmtId="0" fontId="10" fillId="0" borderId="20" xfId="64" applyFont="1" applyBorder="1" applyAlignment="1" applyProtection="1">
      <alignment horizontal="center" vertical="center" wrapText="1"/>
      <protection/>
    </xf>
    <xf numFmtId="0" fontId="4" fillId="0" borderId="20" xfId="64" applyFont="1" applyBorder="1" applyAlignment="1" applyProtection="1">
      <alignment vertical="center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3" fontId="3" fillId="33" borderId="16" xfId="62" applyNumberFormat="1" applyFont="1" applyFill="1" applyBorder="1" applyAlignment="1" applyProtection="1">
      <alignment vertical="center"/>
      <protection locked="0"/>
    </xf>
    <xf numFmtId="3" fontId="3" fillId="33" borderId="24" xfId="62" applyNumberFormat="1" applyFont="1" applyFill="1" applyBorder="1" applyAlignment="1" applyProtection="1">
      <alignment vertical="center"/>
      <protection locked="0"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3" applyFont="1" applyAlignment="1" applyProtection="1">
      <alignment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Fill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10" fillId="0" borderId="18" xfId="63" applyNumberFormat="1" applyFont="1" applyBorder="1" applyAlignment="1" applyProtection="1">
      <alignment wrapText="1"/>
      <protection/>
    </xf>
    <xf numFmtId="3" fontId="4" fillId="0" borderId="18" xfId="63" applyNumberFormat="1" applyFont="1" applyFill="1" applyBorder="1" applyAlignment="1" applyProtection="1">
      <alignment wrapText="1"/>
      <protection/>
    </xf>
    <xf numFmtId="3" fontId="4" fillId="0" borderId="22" xfId="63" applyNumberFormat="1" applyFont="1" applyFill="1" applyBorder="1" applyAlignment="1" applyProtection="1">
      <alignment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6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6" xfId="63" applyNumberFormat="1" applyFont="1" applyFill="1" applyBorder="1" applyAlignment="1" applyProtection="1">
      <alignment horizontal="center" wrapText="1"/>
      <protection/>
    </xf>
    <xf numFmtId="49" fontId="3" fillId="0" borderId="26" xfId="63" applyNumberFormat="1" applyFont="1" applyBorder="1" applyAlignment="1" applyProtection="1">
      <alignment horizontal="center" wrapText="1"/>
      <protection/>
    </xf>
    <xf numFmtId="49" fontId="10" fillId="0" borderId="18" xfId="63" applyNumberFormat="1" applyFont="1" applyBorder="1" applyAlignment="1" applyProtection="1">
      <alignment horizontal="center" wrapText="1"/>
      <protection/>
    </xf>
    <xf numFmtId="49" fontId="10" fillId="0" borderId="27" xfId="63" applyNumberFormat="1" applyFont="1" applyBorder="1" applyAlignment="1" applyProtection="1">
      <alignment horizontal="center" wrapText="1"/>
      <protection/>
    </xf>
    <xf numFmtId="49" fontId="3" fillId="0" borderId="20" xfId="63" applyNumberFormat="1" applyFont="1" applyBorder="1" applyAlignment="1" applyProtection="1">
      <alignment horizontal="center"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49" fontId="10" fillId="0" borderId="28" xfId="63" applyNumberFormat="1" applyFont="1" applyBorder="1" applyAlignment="1" applyProtection="1">
      <alignment horizontal="center" wrapText="1"/>
      <protection/>
    </xf>
    <xf numFmtId="3" fontId="10" fillId="33" borderId="28" xfId="62" applyNumberFormat="1" applyFont="1" applyFill="1" applyBorder="1" applyAlignment="1" applyProtection="1">
      <alignment vertical="top"/>
      <protection locked="0"/>
    </xf>
    <xf numFmtId="49" fontId="10" fillId="0" borderId="25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3" fontId="4" fillId="33" borderId="27" xfId="62" applyNumberFormat="1" applyFont="1" applyFill="1" applyBorder="1" applyAlignment="1" applyProtection="1">
      <alignment vertical="top"/>
      <protection locked="0"/>
    </xf>
    <xf numFmtId="49" fontId="6" fillId="0" borderId="26" xfId="63" applyNumberFormat="1" applyFont="1" applyBorder="1" applyAlignment="1" applyProtection="1">
      <alignment horizontal="center" wrapText="1"/>
      <protection/>
    </xf>
    <xf numFmtId="3" fontId="4" fillId="33" borderId="26" xfId="62" applyNumberFormat="1" applyFont="1" applyFill="1" applyBorder="1" applyAlignment="1" applyProtection="1">
      <alignment vertical="top"/>
      <protection locked="0"/>
    </xf>
    <xf numFmtId="3" fontId="4" fillId="33" borderId="29" xfId="62" applyNumberFormat="1" applyFont="1" applyFill="1" applyBorder="1" applyAlignment="1" applyProtection="1">
      <alignment vertical="top"/>
      <protection locked="0"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13" fillId="0" borderId="0" xfId="63" applyFont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0" fontId="14" fillId="0" borderId="0" xfId="63" applyFont="1" applyAlignment="1" applyProtection="1">
      <alignment horizontal="left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/>
      <protection/>
    </xf>
    <xf numFmtId="0" fontId="4" fillId="0" borderId="0" xfId="65" applyFont="1" applyProtection="1">
      <alignment/>
      <protection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49" fontId="3" fillId="0" borderId="26" xfId="65" applyNumberFormat="1" applyFont="1" applyBorder="1" applyAlignment="1" applyProtection="1">
      <alignment horizontal="center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0" fontId="3" fillId="0" borderId="29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49" fontId="3" fillId="0" borderId="18" xfId="65" applyNumberFormat="1" applyFont="1" applyBorder="1" applyAlignment="1" applyProtection="1">
      <alignment horizontal="center" vertical="center" wrapText="1"/>
      <protection/>
    </xf>
    <xf numFmtId="49" fontId="4" fillId="0" borderId="18" xfId="65" applyNumberFormat="1" applyFont="1" applyBorder="1" applyAlignment="1" applyProtection="1">
      <alignment horizontal="center" vertical="center" wrapText="1"/>
      <protection/>
    </xf>
    <xf numFmtId="49" fontId="4" fillId="34" borderId="18" xfId="65" applyNumberFormat="1" applyFont="1" applyFill="1" applyBorder="1" applyAlignment="1" applyProtection="1">
      <alignment horizontal="center" vertical="center" wrapText="1"/>
      <protection/>
    </xf>
    <xf numFmtId="49" fontId="4" fillId="0" borderId="22" xfId="65" applyNumberFormat="1" applyFont="1" applyFill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Protection="1">
      <alignment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6" xfId="65" applyNumberFormat="1" applyFont="1" applyBorder="1" applyAlignment="1" applyProtection="1">
      <alignment horizont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3" fontId="4" fillId="33" borderId="20" xfId="62" applyNumberFormat="1" applyFont="1" applyFill="1" applyBorder="1" applyAlignment="1" applyProtection="1">
      <alignment vertical="center"/>
      <protection locked="0"/>
    </xf>
    <xf numFmtId="3" fontId="4" fillId="33" borderId="21" xfId="62" applyNumberFormat="1" applyFont="1" applyFill="1" applyBorder="1" applyAlignment="1" applyProtection="1">
      <alignment vertical="center"/>
      <protection locked="0"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1" applyFont="1" applyProtection="1">
      <alignment/>
      <protection/>
    </xf>
    <xf numFmtId="0" fontId="15" fillId="0" borderId="0" xfId="62" applyFont="1" applyBorder="1" applyAlignment="1" applyProtection="1">
      <alignment vertical="center"/>
      <protection hidden="1"/>
    </xf>
    <xf numFmtId="0" fontId="3" fillId="0" borderId="0" xfId="62" applyFont="1" applyAlignment="1" applyProtection="1">
      <alignment vertical="center"/>
      <protection hidden="1"/>
    </xf>
    <xf numFmtId="0" fontId="4" fillId="0" borderId="0" xfId="61" applyFont="1" applyAlignment="1" applyProtection="1">
      <alignment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16" xfId="60" applyFont="1" applyBorder="1" applyAlignment="1" applyProtection="1">
      <alignment horizontal="center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left" vertical="center" wrapText="1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3" fontId="3" fillId="0" borderId="16" xfId="60" applyNumberFormat="1" applyFont="1" applyBorder="1" applyAlignment="1" applyProtection="1">
      <alignment horizontal="right" vertical="center" wrapText="1"/>
      <protection/>
    </xf>
    <xf numFmtId="0" fontId="3" fillId="0" borderId="16" xfId="60" applyFont="1" applyBorder="1" applyAlignment="1" applyProtection="1">
      <alignment horizontal="left" vertical="center"/>
      <protection/>
    </xf>
    <xf numFmtId="0" fontId="4" fillId="36" borderId="16" xfId="60" applyFont="1" applyFill="1" applyBorder="1" applyAlignment="1" applyProtection="1">
      <alignment horizontal="left" vertical="center" wrapText="1"/>
      <protection locked="0"/>
    </xf>
    <xf numFmtId="49" fontId="4" fillId="36" borderId="16" xfId="60" applyNumberFormat="1" applyFont="1" applyFill="1" applyBorder="1" applyAlignment="1" applyProtection="1">
      <alignment horizontal="center" vertical="center" wrapText="1"/>
      <protection locked="0"/>
    </xf>
    <xf numFmtId="3" fontId="4" fillId="33" borderId="31" xfId="62" applyNumberFormat="1" applyFont="1" applyFill="1" applyBorder="1" applyAlignment="1" applyProtection="1">
      <alignment vertical="top"/>
      <protection locked="0"/>
    </xf>
    <xf numFmtId="0" fontId="10" fillId="0" borderId="16" xfId="60" applyFont="1" applyBorder="1" applyAlignment="1" applyProtection="1">
      <alignment horizontal="right" vertical="center" wrapText="1"/>
      <protection/>
    </xf>
    <xf numFmtId="49" fontId="10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/>
      <protection/>
    </xf>
    <xf numFmtId="0" fontId="10" fillId="0" borderId="16" xfId="60" applyFont="1" applyBorder="1" applyAlignment="1" applyProtection="1">
      <alignment horizontal="left" vertical="center" wrapText="1"/>
      <protection/>
    </xf>
    <xf numFmtId="49" fontId="10" fillId="0" borderId="16" xfId="60" applyNumberFormat="1" applyFont="1" applyBorder="1" applyAlignment="1" applyProtection="1">
      <alignment horizontal="center" vertical="center"/>
      <protection/>
    </xf>
    <xf numFmtId="49" fontId="6" fillId="0" borderId="16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4" fillId="0" borderId="0" xfId="61" applyNumberFormat="1" applyFont="1" applyProtection="1">
      <alignment/>
      <protection/>
    </xf>
    <xf numFmtId="0" fontId="4" fillId="0" borderId="0" xfId="62" applyFont="1" applyBorder="1" applyAlignment="1" applyProtection="1">
      <alignment vertical="center"/>
      <protection hidden="1"/>
    </xf>
    <xf numFmtId="14" fontId="3" fillId="0" borderId="18" xfId="62" applyNumberFormat="1" applyFont="1" applyBorder="1" applyAlignment="1" applyProtection="1">
      <alignment horizontal="center" vertical="top" wrapText="1"/>
      <protection/>
    </xf>
    <xf numFmtId="49" fontId="3" fillId="0" borderId="18" xfId="62" applyNumberFormat="1" applyFont="1" applyBorder="1" applyAlignment="1" applyProtection="1">
      <alignment horizontal="center" vertical="center" wrapText="1"/>
      <protection/>
    </xf>
    <xf numFmtId="0" fontId="8" fillId="35" borderId="32" xfId="62" applyFont="1" applyFill="1" applyBorder="1" applyAlignment="1" applyProtection="1">
      <alignment horizontal="left" vertical="top" wrapText="1"/>
      <protection/>
    </xf>
    <xf numFmtId="0" fontId="9" fillId="35" borderId="23" xfId="62" applyNumberFormat="1" applyFont="1" applyFill="1" applyBorder="1" applyAlignment="1" applyProtection="1">
      <alignment vertical="top" wrapText="1"/>
      <protection/>
    </xf>
    <xf numFmtId="0" fontId="8" fillId="35" borderId="30" xfId="62" applyFont="1" applyFill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right" vertical="top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8" fillId="35" borderId="16" xfId="62" applyFont="1" applyFill="1" applyBorder="1" applyAlignment="1" applyProtection="1">
      <alignment horizontal="left" vertical="top" wrapText="1"/>
      <protection/>
    </xf>
    <xf numFmtId="0" fontId="9" fillId="35" borderId="16" xfId="62" applyFont="1" applyFill="1" applyBorder="1" applyAlignment="1" applyProtection="1">
      <alignment vertical="top" wrapText="1"/>
      <protection/>
    </xf>
    <xf numFmtId="0" fontId="9" fillId="35" borderId="16" xfId="62" applyFont="1" applyFill="1" applyBorder="1" applyAlignment="1" applyProtection="1">
      <alignment vertical="top"/>
      <protection/>
    </xf>
    <xf numFmtId="1" fontId="9" fillId="35" borderId="16" xfId="62" applyNumberFormat="1" applyFont="1" applyFill="1" applyBorder="1" applyAlignment="1" applyProtection="1">
      <alignment vertical="top" wrapText="1"/>
      <protection/>
    </xf>
    <xf numFmtId="1" fontId="9" fillId="35" borderId="16" xfId="62" applyNumberFormat="1" applyFont="1" applyFill="1" applyBorder="1" applyAlignment="1" applyProtection="1">
      <alignment vertical="top"/>
      <protection/>
    </xf>
    <xf numFmtId="1" fontId="9" fillId="35" borderId="16" xfId="0" applyNumberFormat="1" applyFont="1" applyFill="1" applyBorder="1" applyAlignment="1" applyProtection="1">
      <alignment vertical="top" wrapText="1"/>
      <protection/>
    </xf>
    <xf numFmtId="0" fontId="9" fillId="35" borderId="16" xfId="0" applyFont="1" applyFill="1" applyBorder="1" applyAlignment="1" applyProtection="1">
      <alignment vertical="top"/>
      <protection/>
    </xf>
    <xf numFmtId="1" fontId="8" fillId="35" borderId="16" xfId="62" applyNumberFormat="1" applyFont="1" applyFill="1" applyBorder="1" applyAlignment="1" applyProtection="1">
      <alignment vertical="top" wrapText="1"/>
      <protection/>
    </xf>
    <xf numFmtId="49" fontId="9" fillId="35" borderId="16" xfId="62" applyNumberFormat="1" applyFont="1" applyFill="1" applyBorder="1" applyAlignment="1" applyProtection="1">
      <alignment vertical="top"/>
      <protection/>
    </xf>
    <xf numFmtId="0" fontId="8" fillId="35" borderId="16" xfId="62" applyFont="1" applyFill="1" applyBorder="1" applyAlignment="1" applyProtection="1">
      <alignment vertical="top" wrapText="1"/>
      <protection/>
    </xf>
    <xf numFmtId="1" fontId="9" fillId="35" borderId="16" xfId="0" applyNumberFormat="1" applyFont="1" applyFill="1" applyBorder="1" applyAlignment="1" applyProtection="1">
      <alignment vertical="top"/>
      <protection/>
    </xf>
    <xf numFmtId="49" fontId="8" fillId="35" borderId="16" xfId="62" applyNumberFormat="1" applyFont="1" applyFill="1" applyBorder="1" applyAlignment="1" applyProtection="1">
      <alignment vertical="center" wrapText="1"/>
      <protection/>
    </xf>
    <xf numFmtId="0" fontId="3" fillId="0" borderId="0" xfId="63" applyFont="1" applyAlignment="1" applyProtection="1">
      <alignment wrapText="1"/>
      <protection locked="0"/>
    </xf>
    <xf numFmtId="0" fontId="3" fillId="0" borderId="16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horizontal="left" vertical="center" wrapText="1"/>
      <protection/>
    </xf>
    <xf numFmtId="0" fontId="4" fillId="0" borderId="16" xfId="64" applyFont="1" applyBorder="1" applyAlignment="1" applyProtection="1">
      <alignment horizontal="right" vertical="center" wrapText="1"/>
      <protection/>
    </xf>
    <xf numFmtId="0" fontId="19" fillId="0" borderId="16" xfId="64" applyFont="1" applyBorder="1" applyAlignment="1" applyProtection="1">
      <alignment wrapText="1"/>
      <protection/>
    </xf>
    <xf numFmtId="0" fontId="10" fillId="0" borderId="16" xfId="64" applyFont="1" applyBorder="1" applyAlignment="1" applyProtection="1">
      <alignment horizontal="right" vertical="center" wrapText="1"/>
      <protection/>
    </xf>
    <xf numFmtId="0" fontId="19" fillId="0" borderId="16" xfId="64" applyFont="1" applyBorder="1" applyAlignment="1" applyProtection="1">
      <alignment horizontal="left" vertical="center" wrapText="1"/>
      <protection/>
    </xf>
    <xf numFmtId="0" fontId="20" fillId="0" borderId="16" xfId="64" applyFont="1" applyBorder="1" applyAlignment="1" applyProtection="1">
      <alignment horizontal="left" vertical="center" wrapText="1"/>
      <protection/>
    </xf>
    <xf numFmtId="0" fontId="4" fillId="0" borderId="33" xfId="64" applyFont="1" applyBorder="1" applyAlignment="1" applyProtection="1">
      <alignment vertical="center" wrapText="1"/>
      <protection/>
    </xf>
    <xf numFmtId="0" fontId="3" fillId="0" borderId="31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horizontal="left" vertical="center" wrapText="1"/>
      <protection/>
    </xf>
    <xf numFmtId="0" fontId="4" fillId="0" borderId="16" xfId="64" applyFont="1" applyFill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horizontal="right" vertical="center" wrapText="1"/>
      <protection/>
    </xf>
    <xf numFmtId="0" fontId="4" fillId="0" borderId="16" xfId="64" applyFont="1" applyBorder="1" applyAlignment="1" applyProtection="1">
      <alignment wrapText="1"/>
      <protection/>
    </xf>
    <xf numFmtId="0" fontId="12" fillId="0" borderId="16" xfId="64" applyFont="1" applyBorder="1" applyAlignment="1" applyProtection="1">
      <alignment vertical="center" wrapText="1"/>
      <protection/>
    </xf>
    <xf numFmtId="0" fontId="8" fillId="0" borderId="16" xfId="64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10" fillId="0" borderId="16" xfId="63" applyFont="1" applyBorder="1" applyAlignment="1" applyProtection="1">
      <alignment wrapText="1"/>
      <protection/>
    </xf>
    <xf numFmtId="0" fontId="4" fillId="0" borderId="16" xfId="63" applyFont="1" applyBorder="1" applyAlignment="1" applyProtection="1">
      <alignment wrapText="1"/>
      <protection/>
    </xf>
    <xf numFmtId="0" fontId="4" fillId="0" borderId="16" xfId="63" applyFont="1" applyFill="1" applyBorder="1" applyAlignment="1" applyProtection="1">
      <alignment wrapText="1"/>
      <protection/>
    </xf>
    <xf numFmtId="0" fontId="19" fillId="0" borderId="16" xfId="63" applyFont="1" applyBorder="1" applyAlignment="1" applyProtection="1">
      <alignment wrapText="1"/>
      <protection/>
    </xf>
    <xf numFmtId="0" fontId="3" fillId="0" borderId="16" xfId="63" applyFont="1" applyBorder="1" applyAlignment="1" applyProtection="1">
      <alignment horizontal="right" wrapText="1"/>
      <protection/>
    </xf>
    <xf numFmtId="0" fontId="3" fillId="0" borderId="16" xfId="63" applyFont="1" applyBorder="1" applyAlignment="1" applyProtection="1">
      <alignment wrapText="1"/>
      <protection/>
    </xf>
    <xf numFmtId="0" fontId="21" fillId="0" borderId="10" xfId="65" applyFont="1" applyBorder="1" applyAlignment="1">
      <alignment horizontal="centerContinuous" vertical="center" wrapText="1"/>
      <protection/>
    </xf>
    <xf numFmtId="49" fontId="21" fillId="0" borderId="10" xfId="65" applyNumberFormat="1" applyFont="1" applyBorder="1" applyAlignment="1">
      <alignment horizontal="centerContinuous" vertical="center" wrapText="1"/>
      <protection/>
    </xf>
    <xf numFmtId="0" fontId="21" fillId="0" borderId="16" xfId="65" applyFont="1" applyBorder="1" applyAlignment="1">
      <alignment horizontal="centerContinuous" vertical="center" wrapText="1"/>
      <protection/>
    </xf>
    <xf numFmtId="0" fontId="21" fillId="0" borderId="34" xfId="65" applyFont="1" applyBorder="1" applyAlignment="1">
      <alignment horizontal="centerContinuous" vertical="center" wrapText="1"/>
      <protection/>
    </xf>
    <xf numFmtId="0" fontId="21" fillId="0" borderId="20" xfId="65" applyFont="1" applyBorder="1" applyAlignment="1">
      <alignment horizontal="left" vertical="center" wrapText="1"/>
      <protection/>
    </xf>
    <xf numFmtId="0" fontId="21" fillId="0" borderId="20" xfId="65" applyFont="1" applyBorder="1" applyAlignment="1">
      <alignment horizontal="centerContinuous" vertical="center" wrapText="1"/>
      <protection/>
    </xf>
    <xf numFmtId="0" fontId="21" fillId="34" borderId="20" xfId="65" applyFont="1" applyFill="1" applyBorder="1" applyAlignment="1">
      <alignment horizontal="centerContinuous" vertical="center" wrapText="1"/>
      <protection/>
    </xf>
    <xf numFmtId="0" fontId="21" fillId="0" borderId="13" xfId="65" applyFont="1" applyBorder="1" applyAlignment="1">
      <alignment horizontal="center" vertical="center" wrapText="1"/>
      <protection/>
    </xf>
    <xf numFmtId="49" fontId="21" fillId="0" borderId="13" xfId="65" applyNumberFormat="1" applyFont="1" applyBorder="1" applyAlignment="1">
      <alignment horizontal="centerContinuous" vertical="center" wrapText="1"/>
      <protection/>
    </xf>
    <xf numFmtId="0" fontId="21" fillId="0" borderId="28" xfId="65" applyFont="1" applyBorder="1" applyAlignment="1">
      <alignment horizontal="centerContinuous" vertical="center" wrapText="1"/>
      <protection/>
    </xf>
    <xf numFmtId="0" fontId="21" fillId="0" borderId="12" xfId="65" applyFont="1" applyBorder="1" applyAlignment="1">
      <alignment horizontal="centerContinuous" vertical="center" wrapText="1"/>
      <protection/>
    </xf>
    <xf numFmtId="0" fontId="21" fillId="0" borderId="27" xfId="65" applyFont="1" applyBorder="1" applyAlignment="1">
      <alignment horizontal="centerContinuous" vertical="center" wrapText="1"/>
      <protection/>
    </xf>
    <xf numFmtId="0" fontId="21" fillId="0" borderId="10" xfId="65" applyFont="1" applyBorder="1" applyAlignment="1">
      <alignment horizontal="left" vertical="center" wrapText="1"/>
      <protection/>
    </xf>
    <xf numFmtId="0" fontId="21" fillId="34" borderId="28" xfId="65" applyFont="1" applyFill="1" applyBorder="1" applyAlignment="1">
      <alignment horizontal="center" vertical="center" wrapText="1"/>
      <protection/>
    </xf>
    <xf numFmtId="0" fontId="21" fillId="0" borderId="14" xfId="65" applyFont="1" applyBorder="1" applyAlignment="1">
      <alignment horizontal="centerContinuous" vertical="center" wrapText="1"/>
      <protection/>
    </xf>
    <xf numFmtId="0" fontId="16" fillId="0" borderId="14" xfId="0" applyFont="1" applyBorder="1" applyAlignment="1">
      <alignment horizontal="centerContinuous" vertical="center" wrapText="1"/>
    </xf>
    <xf numFmtId="0" fontId="21" fillId="0" borderId="15" xfId="65" applyFont="1" applyBorder="1" applyAlignment="1">
      <alignment horizontal="centerContinuous" vertical="center" wrapText="1"/>
      <protection/>
    </xf>
    <xf numFmtId="0" fontId="21" fillId="0" borderId="16" xfId="65" applyFont="1" applyBorder="1" applyAlignment="1">
      <alignment horizontal="center" vertical="center" wrapText="1"/>
      <protection/>
    </xf>
    <xf numFmtId="0" fontId="16" fillId="0" borderId="14" xfId="0" applyFont="1" applyBorder="1" applyAlignment="1">
      <alignment vertical="center" wrapText="1"/>
    </xf>
    <xf numFmtId="0" fontId="21" fillId="34" borderId="27" xfId="65" applyFont="1" applyFill="1" applyBorder="1" applyAlignment="1">
      <alignment horizontal="centerContinuous" vertical="center" wrapText="1"/>
      <protection/>
    </xf>
    <xf numFmtId="0" fontId="21" fillId="0" borderId="16" xfId="65" applyFont="1" applyBorder="1" applyAlignment="1">
      <alignment vertical="center" wrapText="1"/>
      <protection/>
    </xf>
    <xf numFmtId="0" fontId="22" fillId="0" borderId="16" xfId="65" applyFont="1" applyBorder="1" applyAlignment="1">
      <alignment vertical="center" wrapText="1"/>
      <protection/>
    </xf>
    <xf numFmtId="0" fontId="22" fillId="0" borderId="16" xfId="65" applyFont="1" applyBorder="1" applyAlignment="1">
      <alignment wrapText="1"/>
      <protection/>
    </xf>
    <xf numFmtId="49" fontId="23" fillId="33" borderId="11" xfId="54" applyNumberFormat="1" applyFont="1" applyFill="1" applyBorder="1" applyAlignment="1" applyProtection="1">
      <alignment/>
      <protection locked="0"/>
    </xf>
    <xf numFmtId="49" fontId="23" fillId="33" borderId="16" xfId="54" applyNumberFormat="1" applyFont="1" applyFill="1" applyBorder="1" applyAlignment="1" applyProtection="1">
      <alignment/>
      <protection locked="0"/>
    </xf>
    <xf numFmtId="14" fontId="4" fillId="0" borderId="0" xfId="62" applyNumberFormat="1" applyFont="1" applyBorder="1" applyAlignment="1" applyProtection="1">
      <alignment vertical="center"/>
      <protection hidden="1"/>
    </xf>
    <xf numFmtId="0" fontId="3" fillId="0" borderId="0" xfId="62" applyFont="1" applyBorder="1" applyAlignment="1" applyProtection="1">
      <alignment vertical="top"/>
      <protection locked="0"/>
    </xf>
    <xf numFmtId="3" fontId="3" fillId="33" borderId="24" xfId="62" applyNumberFormat="1" applyFont="1" applyFill="1" applyBorder="1" applyAlignment="1" applyProtection="1">
      <alignment vertical="top"/>
      <protection locked="0"/>
    </xf>
    <xf numFmtId="49" fontId="65" fillId="33" borderId="34" xfId="54" applyNumberFormat="1" applyFont="1" applyFill="1" applyBorder="1" applyAlignment="1">
      <alignment/>
    </xf>
    <xf numFmtId="3" fontId="10" fillId="0" borderId="16" xfId="62" applyNumberFormat="1" applyFont="1" applyBorder="1" applyAlignment="1">
      <alignment vertical="top" wrapText="1"/>
      <protection/>
    </xf>
    <xf numFmtId="3" fontId="10" fillId="0" borderId="24" xfId="62" applyNumberFormat="1" applyFont="1" applyBorder="1" applyAlignment="1">
      <alignment vertical="top" wrapText="1"/>
      <protection/>
    </xf>
    <xf numFmtId="3" fontId="4" fillId="0" borderId="16" xfId="62" applyNumberFormat="1" applyFont="1" applyBorder="1" applyAlignment="1">
      <alignment vertical="top" wrapText="1"/>
      <protection/>
    </xf>
    <xf numFmtId="3" fontId="4" fillId="0" borderId="24" xfId="62" applyNumberFormat="1" applyFont="1" applyBorder="1" applyAlignment="1">
      <alignment vertical="top" wrapText="1"/>
      <protection/>
    </xf>
    <xf numFmtId="3" fontId="3" fillId="0" borderId="16" xfId="62" applyNumberFormat="1" applyFont="1" applyBorder="1" applyAlignment="1">
      <alignment vertical="top" wrapText="1"/>
      <protection/>
    </xf>
    <xf numFmtId="3" fontId="3" fillId="0" borderId="24" xfId="62" applyNumberFormat="1" applyFont="1" applyBorder="1" applyAlignment="1">
      <alignment vertical="top" wrapText="1"/>
      <protection/>
    </xf>
    <xf numFmtId="3" fontId="3" fillId="0" borderId="20" xfId="62" applyNumberFormat="1" applyFont="1" applyBorder="1" applyAlignment="1">
      <alignment vertical="top" wrapText="1"/>
      <protection/>
    </xf>
    <xf numFmtId="3" fontId="3" fillId="0" borderId="21" xfId="62" applyNumberFormat="1" applyFont="1" applyBorder="1" applyAlignment="1">
      <alignment vertical="top" wrapText="1"/>
      <protection/>
    </xf>
    <xf numFmtId="3" fontId="4" fillId="0" borderId="18" xfId="62" applyNumberFormat="1" applyFont="1" applyBorder="1" applyAlignment="1">
      <alignment vertical="top" wrapText="1"/>
      <protection/>
    </xf>
    <xf numFmtId="3" fontId="4" fillId="0" borderId="22" xfId="62" applyNumberFormat="1" applyFont="1" applyBorder="1" applyAlignment="1">
      <alignment vertical="top" wrapText="1"/>
      <protection/>
    </xf>
    <xf numFmtId="3" fontId="3" fillId="0" borderId="25" xfId="62" applyNumberFormat="1" applyFont="1" applyBorder="1" applyAlignment="1">
      <alignment vertical="center" wrapText="1"/>
      <protection/>
    </xf>
    <xf numFmtId="3" fontId="3" fillId="0" borderId="35" xfId="62" applyNumberFormat="1" applyFont="1" applyBorder="1" applyAlignment="1">
      <alignment vertical="center" wrapText="1"/>
      <protection/>
    </xf>
    <xf numFmtId="3" fontId="10" fillId="0" borderId="16" xfId="62" applyNumberFormat="1" applyFont="1" applyBorder="1" applyAlignment="1">
      <alignment vertical="center" wrapText="1"/>
      <protection/>
    </xf>
    <xf numFmtId="3" fontId="10" fillId="0" borderId="24" xfId="62" applyNumberFormat="1" applyFont="1" applyBorder="1" applyAlignment="1">
      <alignment vertical="center" wrapText="1"/>
      <protection/>
    </xf>
    <xf numFmtId="3" fontId="3" fillId="0" borderId="16" xfId="59" applyNumberFormat="1" applyFont="1" applyBorder="1" applyAlignment="1">
      <alignment vertical="top" wrapText="1"/>
      <protection/>
    </xf>
    <xf numFmtId="3" fontId="3" fillId="0" borderId="24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24" xfId="59" applyNumberFormat="1" applyFont="1" applyBorder="1" applyAlignment="1">
      <alignment vertical="top" wrapText="1"/>
      <protection/>
    </xf>
    <xf numFmtId="3" fontId="4" fillId="0" borderId="20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18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3" fontId="4" fillId="0" borderId="24" xfId="62" applyNumberFormat="1" applyFont="1" applyBorder="1" applyAlignment="1">
      <alignment vertical="top"/>
      <protection/>
    </xf>
    <xf numFmtId="3" fontId="4" fillId="0" borderId="16" xfId="59" applyNumberFormat="1" applyFont="1" applyBorder="1" applyAlignment="1">
      <alignment vertical="top"/>
      <protection/>
    </xf>
    <xf numFmtId="3" fontId="4" fillId="0" borderId="24" xfId="59" applyNumberFormat="1" applyFont="1" applyBorder="1" applyAlignment="1">
      <alignment vertical="top"/>
      <protection/>
    </xf>
    <xf numFmtId="3" fontId="4" fillId="0" borderId="20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3" fontId="10" fillId="0" borderId="16" xfId="64" applyNumberFormat="1" applyFont="1" applyBorder="1" applyAlignment="1">
      <alignment vertical="center"/>
      <protection/>
    </xf>
    <xf numFmtId="3" fontId="10" fillId="0" borderId="24" xfId="64" applyNumberFormat="1" applyFont="1" applyBorder="1" applyAlignment="1">
      <alignment vertical="center"/>
      <protection/>
    </xf>
    <xf numFmtId="3" fontId="4" fillId="0" borderId="16" xfId="64" applyNumberFormat="1" applyFont="1" applyBorder="1" applyAlignment="1">
      <alignment vertical="center"/>
      <protection/>
    </xf>
    <xf numFmtId="3" fontId="4" fillId="0" borderId="24" xfId="64" applyNumberFormat="1" applyFont="1" applyBorder="1" applyAlignment="1">
      <alignment vertical="center"/>
      <protection/>
    </xf>
    <xf numFmtId="3" fontId="3" fillId="0" borderId="20" xfId="64" applyNumberFormat="1" applyFont="1" applyBorder="1" applyAlignment="1">
      <alignment vertical="center"/>
      <protection/>
    </xf>
    <xf numFmtId="3" fontId="3" fillId="0" borderId="21" xfId="64" applyNumberFormat="1" applyFont="1" applyBorder="1" applyAlignment="1">
      <alignment vertical="center"/>
      <protection/>
    </xf>
    <xf numFmtId="3" fontId="3" fillId="0" borderId="18" xfId="64" applyNumberFormat="1" applyFont="1" applyBorder="1" applyAlignment="1">
      <alignment vertical="center"/>
      <protection/>
    </xf>
    <xf numFmtId="3" fontId="3" fillId="0" borderId="22" xfId="64" applyNumberFormat="1" applyFont="1" applyBorder="1" applyAlignment="1">
      <alignment vertical="center"/>
      <protection/>
    </xf>
    <xf numFmtId="3" fontId="3" fillId="0" borderId="16" xfId="64" applyNumberFormat="1" applyFont="1" applyBorder="1" applyAlignment="1">
      <alignment vertical="center"/>
      <protection/>
    </xf>
    <xf numFmtId="3" fontId="3" fillId="0" borderId="24" xfId="64" applyNumberFormat="1" applyFont="1" applyBorder="1" applyAlignment="1">
      <alignment vertical="center"/>
      <protection/>
    </xf>
    <xf numFmtId="3" fontId="10" fillId="0" borderId="20" xfId="64" applyNumberFormat="1" applyFont="1" applyBorder="1" applyAlignment="1">
      <alignment vertical="center"/>
      <protection/>
    </xf>
    <xf numFmtId="3" fontId="10" fillId="0" borderId="21" xfId="64" applyNumberFormat="1" applyFont="1" applyBorder="1" applyAlignment="1">
      <alignment vertical="center"/>
      <protection/>
    </xf>
    <xf numFmtId="3" fontId="3" fillId="0" borderId="25" xfId="64" applyNumberFormat="1" applyFont="1" applyBorder="1" applyAlignment="1">
      <alignment vertical="center"/>
      <protection/>
    </xf>
    <xf numFmtId="3" fontId="3" fillId="0" borderId="35" xfId="64" applyNumberFormat="1" applyFont="1" applyBorder="1" applyAlignment="1">
      <alignment vertical="center"/>
      <protection/>
    </xf>
    <xf numFmtId="3" fontId="4" fillId="0" borderId="20" xfId="64" applyNumberFormat="1" applyFont="1" applyBorder="1" applyAlignment="1">
      <alignment vertical="center"/>
      <protection/>
    </xf>
    <xf numFmtId="3" fontId="4" fillId="0" borderId="21" xfId="64" applyNumberFormat="1" applyFont="1" applyBorder="1" applyAlignment="1">
      <alignment vertical="center"/>
      <protection/>
    </xf>
    <xf numFmtId="3" fontId="3" fillId="0" borderId="26" xfId="63" applyNumberFormat="1" applyFont="1" applyBorder="1" applyAlignment="1">
      <alignment wrapText="1"/>
      <protection/>
    </xf>
    <xf numFmtId="3" fontId="3" fillId="0" borderId="29" xfId="63" applyNumberFormat="1" applyFont="1" applyBorder="1" applyAlignment="1">
      <alignment wrapText="1"/>
      <protection/>
    </xf>
    <xf numFmtId="3" fontId="4" fillId="0" borderId="18" xfId="63" applyNumberFormat="1" applyFont="1" applyBorder="1" applyAlignment="1">
      <alignment wrapText="1"/>
      <protection/>
    </xf>
    <xf numFmtId="3" fontId="4" fillId="0" borderId="22" xfId="63" applyNumberFormat="1" applyFont="1" applyBorder="1" applyAlignment="1">
      <alignment wrapText="1"/>
      <protection/>
    </xf>
    <xf numFmtId="3" fontId="4" fillId="0" borderId="27" xfId="63" applyNumberFormat="1" applyFont="1" applyBorder="1" applyAlignment="1">
      <alignment wrapText="1"/>
      <protection/>
    </xf>
    <xf numFmtId="3" fontId="4" fillId="0" borderId="36" xfId="63" applyNumberFormat="1" applyFont="1" applyBorder="1" applyAlignment="1">
      <alignment wrapText="1"/>
      <protection/>
    </xf>
    <xf numFmtId="3" fontId="3" fillId="0" borderId="20" xfId="63" applyNumberFormat="1" applyFont="1" applyBorder="1" applyAlignment="1">
      <alignment wrapText="1"/>
      <protection/>
    </xf>
    <xf numFmtId="3" fontId="3" fillId="0" borderId="21" xfId="63" applyNumberFormat="1" applyFont="1" applyBorder="1" applyAlignment="1">
      <alignment wrapText="1"/>
      <protection/>
    </xf>
    <xf numFmtId="3" fontId="3" fillId="0" borderId="25" xfId="63" applyNumberFormat="1" applyFont="1" applyBorder="1" applyAlignment="1">
      <alignment wrapText="1"/>
      <protection/>
    </xf>
    <xf numFmtId="3" fontId="3" fillId="0" borderId="35" xfId="63" applyNumberFormat="1" applyFont="1" applyBorder="1" applyAlignment="1">
      <alignment wrapText="1"/>
      <protection/>
    </xf>
    <xf numFmtId="3" fontId="10" fillId="0" borderId="25" xfId="63" applyNumberFormat="1" applyFont="1" applyBorder="1" applyAlignment="1">
      <alignment wrapText="1"/>
      <protection/>
    </xf>
    <xf numFmtId="3" fontId="10" fillId="0" borderId="35" xfId="63" applyNumberFormat="1" applyFont="1" applyBorder="1" applyAlignment="1">
      <alignment wrapText="1"/>
      <protection/>
    </xf>
    <xf numFmtId="3" fontId="3" fillId="0" borderId="16" xfId="65" applyNumberFormat="1" applyFont="1" applyBorder="1" applyAlignment="1">
      <alignment vertical="center"/>
      <protection/>
    </xf>
    <xf numFmtId="3" fontId="3" fillId="0" borderId="24" xfId="65" applyNumberFormat="1" applyFont="1" applyBorder="1" applyAlignment="1">
      <alignment vertical="center"/>
      <protection/>
    </xf>
    <xf numFmtId="3" fontId="4" fillId="0" borderId="16" xfId="65" applyNumberFormat="1" applyFont="1" applyBorder="1" applyAlignment="1">
      <alignment vertical="center"/>
      <protection/>
    </xf>
    <xf numFmtId="3" fontId="4" fillId="0" borderId="24" xfId="65" applyNumberFormat="1" applyFont="1" applyBorder="1" applyAlignment="1">
      <alignment vertical="center"/>
      <protection/>
    </xf>
    <xf numFmtId="3" fontId="3" fillId="34" borderId="16" xfId="65" applyNumberFormat="1" applyFont="1" applyFill="1" applyBorder="1" applyAlignment="1">
      <alignment vertical="center"/>
      <protection/>
    </xf>
    <xf numFmtId="3" fontId="3" fillId="0" borderId="20" xfId="65" applyNumberFormat="1" applyFont="1" applyBorder="1" applyAlignment="1">
      <alignment vertical="center"/>
      <protection/>
    </xf>
    <xf numFmtId="3" fontId="3" fillId="0" borderId="25" xfId="65" applyNumberFormat="1" applyFont="1" applyBorder="1" applyAlignment="1">
      <alignment vertical="center"/>
      <protection/>
    </xf>
    <xf numFmtId="3" fontId="3" fillId="0" borderId="35" xfId="65" applyNumberFormat="1" applyFont="1" applyBorder="1" applyAlignment="1">
      <alignment vertical="center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3" fontId="10" fillId="0" borderId="16" xfId="60" applyNumberFormat="1" applyFont="1" applyBorder="1" applyAlignment="1">
      <alignment horizontal="right" vertical="center" wrapText="1"/>
      <protection/>
    </xf>
    <xf numFmtId="3" fontId="3" fillId="0" borderId="16" xfId="60" applyNumberFormat="1" applyFont="1" applyBorder="1" applyAlignment="1">
      <alignment horizontal="right" vertical="center" wrapText="1"/>
      <protection/>
    </xf>
    <xf numFmtId="3" fontId="3" fillId="0" borderId="16" xfId="60" applyNumberFormat="1" applyFont="1" applyBorder="1" applyAlignment="1">
      <alignment horizontal="right" vertical="center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0" fontId="3" fillId="0" borderId="11" xfId="66" applyFont="1" applyBorder="1" applyAlignment="1" applyProtection="1">
      <alignment horizontal="center" vertical="center" wrapText="1"/>
      <protection/>
    </xf>
    <xf numFmtId="0" fontId="66" fillId="0" borderId="13" xfId="66" applyFont="1" applyBorder="1" applyAlignment="1" applyProtection="1">
      <alignment horizontal="center" vertical="center" wrapText="1"/>
      <protection/>
    </xf>
    <xf numFmtId="0" fontId="66" fillId="0" borderId="12" xfId="66" applyFont="1" applyBorder="1" applyAlignment="1" applyProtection="1">
      <alignment horizontal="center" vertical="center" wrapText="1"/>
      <protection/>
    </xf>
    <xf numFmtId="0" fontId="66" fillId="0" borderId="13" xfId="66" applyFont="1" applyFill="1" applyBorder="1" applyAlignment="1" applyProtection="1">
      <alignment horizontal="center" vertical="center" wrapText="1"/>
      <protection/>
    </xf>
    <xf numFmtId="0" fontId="66" fillId="0" borderId="12" xfId="66" applyFont="1" applyFill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174" fontId="4" fillId="0" borderId="0" xfId="62" applyNumberFormat="1" applyFont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center" vertical="top" wrapText="1"/>
      <protection locked="0"/>
    </xf>
    <xf numFmtId="0" fontId="3" fillId="0" borderId="13" xfId="62" applyFont="1" applyBorder="1" applyAlignment="1" applyProtection="1">
      <alignment horizontal="center" vertical="top"/>
      <protection locked="0"/>
    </xf>
    <xf numFmtId="0" fontId="3" fillId="0" borderId="0" xfId="62" applyFont="1" applyBorder="1" applyAlignment="1" applyProtection="1">
      <alignment horizontal="center" vertical="top"/>
      <protection locked="0"/>
    </xf>
    <xf numFmtId="0" fontId="4" fillId="0" borderId="0" xfId="62" applyFont="1" applyBorder="1" applyAlignment="1" applyProtection="1">
      <alignment horizontal="center" vertical="center"/>
      <protection hidden="1"/>
    </xf>
    <xf numFmtId="14" fontId="4" fillId="0" borderId="0" xfId="62" applyNumberFormat="1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4" applyFont="1" applyBorder="1" applyAlignment="1" applyProtection="1">
      <alignment horizontal="left" wrapText="1"/>
      <protection/>
    </xf>
    <xf numFmtId="0" fontId="14" fillId="0" borderId="0" xfId="63" applyFont="1" applyAlignment="1" applyProtection="1">
      <alignment horizontal="left" wrapText="1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0" xfId="62" applyFont="1" applyBorder="1" applyAlignment="1" applyProtection="1">
      <alignment horizontal="center" vertical="center"/>
      <protection hidden="1"/>
    </xf>
    <xf numFmtId="14" fontId="4" fillId="0" borderId="37" xfId="62" applyNumberFormat="1" applyFont="1" applyBorder="1" applyAlignment="1" applyProtection="1">
      <alignment horizontal="center" vertical="center"/>
      <protection hidden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2016\October%202016\Q3%20individual\Forma_KFN_6mes_SOPHARMA_30_09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PageLayoutView="0" workbookViewId="0" topLeftCell="A7">
      <selection activeCell="B9" sqref="B9:B11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378" t="s">
        <v>250</v>
      </c>
      <c r="B1" s="379"/>
      <c r="Z1" s="4">
        <v>1</v>
      </c>
      <c r="AA1" s="5"/>
    </row>
    <row r="2" spans="1:27" ht="15.75">
      <c r="A2" s="380" t="s">
        <v>596</v>
      </c>
      <c r="B2" s="381"/>
      <c r="Z2" s="4">
        <v>2</v>
      </c>
      <c r="AA2" s="5"/>
    </row>
    <row r="3" spans="1:27" ht="15.75">
      <c r="A3" s="382" t="s">
        <v>597</v>
      </c>
      <c r="B3" s="383"/>
      <c r="Z3" s="4">
        <v>3</v>
      </c>
      <c r="AA3" s="5"/>
    </row>
    <row r="4" spans="1:2" ht="15.75">
      <c r="A4" s="7" t="s">
        <v>251</v>
      </c>
      <c r="B4" s="6"/>
    </row>
    <row r="5" spans="1:2" ht="47.25">
      <c r="A5" s="8" t="s">
        <v>252</v>
      </c>
      <c r="B5" s="9"/>
    </row>
    <row r="7" spans="1:2" ht="15.75">
      <c r="A7" s="1"/>
      <c r="B7" s="2"/>
    </row>
    <row r="8" spans="1:2" ht="15.75">
      <c r="A8" s="384" t="s">
        <v>253</v>
      </c>
      <c r="B8" s="385"/>
    </row>
    <row r="9" spans="1:2" ht="15.75">
      <c r="A9" s="10" t="s">
        <v>254</v>
      </c>
      <c r="B9" s="11">
        <v>44197</v>
      </c>
    </row>
    <row r="10" spans="1:2" ht="15.75">
      <c r="A10" s="10" t="s">
        <v>255</v>
      </c>
      <c r="B10" s="11">
        <v>44286</v>
      </c>
    </row>
    <row r="11" spans="1:2" ht="15.75">
      <c r="A11" s="10" t="s">
        <v>256</v>
      </c>
      <c r="B11" s="11">
        <v>44321</v>
      </c>
    </row>
    <row r="12" spans="1:2" ht="15.75">
      <c r="A12" s="12"/>
      <c r="B12" s="13"/>
    </row>
    <row r="13" spans="1:2" ht="15.75">
      <c r="A13" s="386" t="s">
        <v>576</v>
      </c>
      <c r="B13" s="387"/>
    </row>
    <row r="14" spans="1:2" ht="15.75">
      <c r="A14" s="10" t="s">
        <v>257</v>
      </c>
      <c r="B14" s="14" t="s">
        <v>581</v>
      </c>
    </row>
    <row r="15" spans="1:2" ht="15.75">
      <c r="A15" s="15" t="s">
        <v>258</v>
      </c>
      <c r="B15" s="16" t="s">
        <v>259</v>
      </c>
    </row>
    <row r="16" spans="1:2" ht="15.75">
      <c r="A16" s="10" t="s">
        <v>271</v>
      </c>
      <c r="B16" s="14" t="s">
        <v>582</v>
      </c>
    </row>
    <row r="17" spans="1:2" ht="15.75">
      <c r="A17" s="10" t="s">
        <v>260</v>
      </c>
      <c r="B17" s="14" t="s">
        <v>583</v>
      </c>
    </row>
    <row r="18" spans="1:2" ht="15.75">
      <c r="A18" s="10" t="s">
        <v>261</v>
      </c>
      <c r="B18" s="14" t="s">
        <v>584</v>
      </c>
    </row>
    <row r="19" spans="1:2" ht="15.75">
      <c r="A19" s="10" t="s">
        <v>262</v>
      </c>
      <c r="B19" s="14" t="s">
        <v>585</v>
      </c>
    </row>
    <row r="20" spans="1:2" ht="15.75">
      <c r="A20" s="10" t="s">
        <v>263</v>
      </c>
      <c r="B20" s="14" t="s">
        <v>585</v>
      </c>
    </row>
    <row r="21" spans="1:2" ht="15.75">
      <c r="A21" s="15" t="s">
        <v>264</v>
      </c>
      <c r="B21" s="16" t="s">
        <v>590</v>
      </c>
    </row>
    <row r="22" spans="1:2" ht="15.75">
      <c r="A22" s="15" t="s">
        <v>265</v>
      </c>
      <c r="B22" s="16"/>
    </row>
    <row r="23" spans="1:2" ht="15.75">
      <c r="A23" s="15" t="s">
        <v>0</v>
      </c>
      <c r="B23" s="310" t="s">
        <v>614</v>
      </c>
    </row>
    <row r="24" spans="1:2" ht="15.75">
      <c r="A24" s="15" t="s">
        <v>266</v>
      </c>
      <c r="B24" s="305" t="s">
        <v>586</v>
      </c>
    </row>
    <row r="25" spans="1:2" ht="15.75">
      <c r="A25" s="10" t="s">
        <v>267</v>
      </c>
      <c r="B25" s="306" t="s">
        <v>587</v>
      </c>
    </row>
    <row r="26" spans="1:2" ht="15.75">
      <c r="A26" s="15" t="s">
        <v>268</v>
      </c>
      <c r="B26" s="16" t="s">
        <v>588</v>
      </c>
    </row>
    <row r="27" spans="1:2" ht="15.75">
      <c r="A27" s="15" t="s">
        <v>269</v>
      </c>
      <c r="B27" s="16" t="s">
        <v>589</v>
      </c>
    </row>
    <row r="28" spans="1:2" ht="15.75">
      <c r="A28" s="17"/>
      <c r="B28" s="17"/>
    </row>
    <row r="29" spans="1:2" ht="15.75">
      <c r="A29" s="18" t="s">
        <v>577</v>
      </c>
      <c r="B29" s="19"/>
    </row>
  </sheetData>
  <sheetProtection/>
  <mergeCells count="5">
    <mergeCell ref="A1:B1"/>
    <mergeCell ref="A2:B2"/>
    <mergeCell ref="A3:B3"/>
    <mergeCell ref="A8:B8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62" zoomScaleNormal="62" zoomScalePageLayoutView="62" workbookViewId="0" topLeftCell="D1">
      <selection activeCell="G12" sqref="G12:H95"/>
    </sheetView>
  </sheetViews>
  <sheetFormatPr defaultColWidth="9.375" defaultRowHeight="15.75"/>
  <cols>
    <col min="1" max="1" width="70.625" style="89" customWidth="1"/>
    <col min="2" max="2" width="10.625" style="89" customWidth="1"/>
    <col min="3" max="4" width="15.625" style="89" customWidth="1"/>
    <col min="5" max="5" width="70.625" style="89" customWidth="1"/>
    <col min="6" max="6" width="10.625" style="88" customWidth="1"/>
    <col min="7" max="7" width="15.625" style="89" customWidth="1"/>
    <col min="8" max="8" width="15.625" style="34" customWidth="1"/>
    <col min="9" max="9" width="3.50390625" style="34" customWidth="1"/>
    <col min="10" max="16384" width="9.375" style="34" customWidth="1"/>
  </cols>
  <sheetData>
    <row r="1" spans="1:8" s="21" customFormat="1" ht="15.75">
      <c r="A1" s="389" t="s">
        <v>270</v>
      </c>
      <c r="B1" s="389"/>
      <c r="C1" s="389"/>
      <c r="D1" s="389"/>
      <c r="E1" s="389"/>
      <c r="F1" s="389"/>
      <c r="G1" s="389"/>
      <c r="H1" s="389"/>
    </row>
    <row r="2" spans="1:13" s="21" customFormat="1" ht="15.75">
      <c r="A2" s="390" t="s">
        <v>595</v>
      </c>
      <c r="B2" s="391"/>
      <c r="C2" s="391"/>
      <c r="D2" s="391"/>
      <c r="E2" s="391"/>
      <c r="F2" s="391"/>
      <c r="G2" s="391"/>
      <c r="H2" s="391"/>
      <c r="I2" s="308"/>
      <c r="J2" s="308"/>
      <c r="K2" s="308"/>
      <c r="L2" s="308"/>
      <c r="M2" s="308"/>
    </row>
    <row r="3" spans="1:8" s="21" customFormat="1" ht="15.75">
      <c r="A3" s="20"/>
      <c r="B3" s="24"/>
      <c r="C3" s="24"/>
      <c r="D3" s="24"/>
      <c r="E3" s="25"/>
      <c r="F3" s="26"/>
      <c r="G3" s="27"/>
      <c r="H3" s="27"/>
    </row>
    <row r="4" spans="1:8" s="21" customFormat="1" ht="15.75">
      <c r="A4" s="392" t="s">
        <v>593</v>
      </c>
      <c r="B4" s="392"/>
      <c r="C4" s="392"/>
      <c r="D4" s="392"/>
      <c r="E4" s="392"/>
      <c r="F4" s="392"/>
      <c r="G4" s="392"/>
      <c r="H4" s="392"/>
    </row>
    <row r="5" spans="1:8" s="21" customFormat="1" ht="15.75">
      <c r="A5" s="392" t="s">
        <v>594</v>
      </c>
      <c r="B5" s="392"/>
      <c r="C5" s="392"/>
      <c r="D5" s="392"/>
      <c r="E5" s="392"/>
      <c r="F5" s="392"/>
      <c r="G5" s="392"/>
      <c r="H5" s="392"/>
    </row>
    <row r="6" spans="1:8" s="21" customFormat="1" ht="15.75">
      <c r="A6" s="393">
        <f>Title!B10</f>
        <v>44286</v>
      </c>
      <c r="B6" s="393"/>
      <c r="C6" s="393"/>
      <c r="D6" s="393"/>
      <c r="E6" s="393"/>
      <c r="F6" s="393"/>
      <c r="G6" s="393"/>
      <c r="H6" s="393"/>
    </row>
    <row r="7" spans="1:8" s="21" customFormat="1" ht="16.5" thickBot="1">
      <c r="A7" s="28"/>
      <c r="B7" s="28"/>
      <c r="C7" s="29"/>
      <c r="D7" s="30"/>
      <c r="E7" s="30"/>
      <c r="F7" s="28"/>
      <c r="G7" s="23"/>
      <c r="H7" s="259" t="s">
        <v>580</v>
      </c>
    </row>
    <row r="8" spans="1:8" ht="15.75">
      <c r="A8" s="32" t="s">
        <v>272</v>
      </c>
      <c r="B8" s="33" t="s">
        <v>273</v>
      </c>
      <c r="C8" s="239" t="s">
        <v>274</v>
      </c>
      <c r="D8" s="239" t="s">
        <v>275</v>
      </c>
      <c r="E8" s="240" t="s">
        <v>276</v>
      </c>
      <c r="F8" s="33" t="s">
        <v>273</v>
      </c>
      <c r="G8" s="239" t="s">
        <v>274</v>
      </c>
      <c r="H8" s="239" t="s">
        <v>275</v>
      </c>
    </row>
    <row r="9" spans="1:8" ht="16.5" thickBot="1">
      <c r="A9" s="35" t="s">
        <v>1</v>
      </c>
      <c r="B9" s="36" t="s">
        <v>2</v>
      </c>
      <c r="C9" s="36">
        <v>1</v>
      </c>
      <c r="D9" s="37">
        <v>2</v>
      </c>
      <c r="E9" s="38" t="s">
        <v>1</v>
      </c>
      <c r="F9" s="36" t="s">
        <v>2</v>
      </c>
      <c r="G9" s="36">
        <v>1</v>
      </c>
      <c r="H9" s="37">
        <v>2</v>
      </c>
    </row>
    <row r="10" spans="1:8" ht="15.75">
      <c r="A10" s="241" t="s">
        <v>277</v>
      </c>
      <c r="B10" s="39"/>
      <c r="C10" s="40"/>
      <c r="D10" s="41"/>
      <c r="E10" s="247" t="s">
        <v>358</v>
      </c>
      <c r="F10" s="42"/>
      <c r="G10" s="43"/>
      <c r="H10" s="44"/>
    </row>
    <row r="11" spans="1:8" ht="15.75">
      <c r="A11" s="52" t="s">
        <v>278</v>
      </c>
      <c r="B11" s="46"/>
      <c r="C11" s="47"/>
      <c r="D11" s="48"/>
      <c r="E11" s="248" t="s">
        <v>359</v>
      </c>
      <c r="F11" s="49"/>
      <c r="G11" s="50"/>
      <c r="H11" s="51"/>
    </row>
    <row r="12" spans="1:8" ht="15.75">
      <c r="A12" s="52" t="s">
        <v>279</v>
      </c>
      <c r="B12" s="53" t="s">
        <v>3</v>
      </c>
      <c r="C12" s="54"/>
      <c r="D12" s="55"/>
      <c r="E12" s="248" t="s">
        <v>360</v>
      </c>
      <c r="F12" s="56" t="s">
        <v>4</v>
      </c>
      <c r="G12" s="54">
        <v>59361</v>
      </c>
      <c r="H12" s="54">
        <v>59361</v>
      </c>
    </row>
    <row r="13" spans="1:8" ht="15.75">
      <c r="A13" s="52" t="s">
        <v>280</v>
      </c>
      <c r="B13" s="53" t="s">
        <v>5</v>
      </c>
      <c r="C13" s="54">
        <v>149</v>
      </c>
      <c r="D13" s="54">
        <v>149</v>
      </c>
      <c r="E13" s="248" t="s">
        <v>361</v>
      </c>
      <c r="F13" s="56" t="s">
        <v>6</v>
      </c>
      <c r="G13" s="54">
        <v>59361</v>
      </c>
      <c r="H13" s="54">
        <v>59361</v>
      </c>
    </row>
    <row r="14" spans="1:8" ht="15.75">
      <c r="A14" s="52" t="s">
        <v>281</v>
      </c>
      <c r="B14" s="53" t="s">
        <v>7</v>
      </c>
      <c r="C14" s="54">
        <v>72</v>
      </c>
      <c r="D14" s="54">
        <v>81</v>
      </c>
      <c r="E14" s="248" t="s">
        <v>362</v>
      </c>
      <c r="F14" s="56" t="s">
        <v>8</v>
      </c>
      <c r="G14" s="54"/>
      <c r="H14" s="54"/>
    </row>
    <row r="15" spans="1:8" ht="15.75">
      <c r="A15" s="52" t="s">
        <v>282</v>
      </c>
      <c r="B15" s="53" t="s">
        <v>9</v>
      </c>
      <c r="C15" s="54"/>
      <c r="D15" s="54"/>
      <c r="E15" s="249" t="s">
        <v>363</v>
      </c>
      <c r="F15" s="56" t="s">
        <v>10</v>
      </c>
      <c r="G15" s="54">
        <v>-585</v>
      </c>
      <c r="H15" s="54">
        <v>-585</v>
      </c>
    </row>
    <row r="16" spans="1:8" ht="15.75">
      <c r="A16" s="52" t="s">
        <v>283</v>
      </c>
      <c r="B16" s="53" t="s">
        <v>11</v>
      </c>
      <c r="C16" s="54">
        <v>156</v>
      </c>
      <c r="D16" s="54">
        <v>166</v>
      </c>
      <c r="E16" s="249" t="s">
        <v>364</v>
      </c>
      <c r="F16" s="56" t="s">
        <v>12</v>
      </c>
      <c r="G16" s="54"/>
      <c r="H16" s="55"/>
    </row>
    <row r="17" spans="1:8" ht="15.75">
      <c r="A17" s="52" t="s">
        <v>284</v>
      </c>
      <c r="B17" s="57" t="s">
        <v>13</v>
      </c>
      <c r="C17" s="54">
        <v>203</v>
      </c>
      <c r="D17" s="54">
        <v>210</v>
      </c>
      <c r="E17" s="249" t="s">
        <v>365</v>
      </c>
      <c r="F17" s="56" t="s">
        <v>14</v>
      </c>
      <c r="G17" s="54"/>
      <c r="H17" s="55"/>
    </row>
    <row r="18" spans="1:8" ht="15.75">
      <c r="A18" s="52" t="s">
        <v>285</v>
      </c>
      <c r="B18" s="53" t="s">
        <v>15</v>
      </c>
      <c r="C18" s="54">
        <v>74</v>
      </c>
      <c r="D18" s="54">
        <v>7</v>
      </c>
      <c r="E18" s="249" t="s">
        <v>366</v>
      </c>
      <c r="F18" s="58" t="s">
        <v>16</v>
      </c>
      <c r="G18" s="323">
        <v>58776</v>
      </c>
      <c r="H18" s="324">
        <v>58776</v>
      </c>
    </row>
    <row r="19" spans="1:8" ht="15.75">
      <c r="A19" s="52" t="s">
        <v>286</v>
      </c>
      <c r="B19" s="53" t="s">
        <v>17</v>
      </c>
      <c r="C19" s="54">
        <v>29</v>
      </c>
      <c r="D19" s="54">
        <v>31</v>
      </c>
      <c r="E19" s="248" t="s">
        <v>367</v>
      </c>
      <c r="F19" s="59"/>
      <c r="G19" s="325"/>
      <c r="H19" s="326"/>
    </row>
    <row r="20" spans="1:8" ht="15.75">
      <c r="A20" s="52" t="s">
        <v>287</v>
      </c>
      <c r="B20" s="60" t="s">
        <v>18</v>
      </c>
      <c r="C20" s="311">
        <v>683</v>
      </c>
      <c r="D20" s="312">
        <v>644</v>
      </c>
      <c r="E20" s="248" t="s">
        <v>368</v>
      </c>
      <c r="F20" s="56" t="s">
        <v>19</v>
      </c>
      <c r="G20" s="54">
        <v>5497</v>
      </c>
      <c r="H20" s="55">
        <v>5497</v>
      </c>
    </row>
    <row r="21" spans="1:8" ht="15.75">
      <c r="A21" s="52" t="s">
        <v>288</v>
      </c>
      <c r="B21" s="60" t="s">
        <v>20</v>
      </c>
      <c r="C21" s="61">
        <v>7149</v>
      </c>
      <c r="D21" s="61">
        <v>7171</v>
      </c>
      <c r="E21" s="248" t="s">
        <v>369</v>
      </c>
      <c r="F21" s="56" t="s">
        <v>21</v>
      </c>
      <c r="G21" s="54"/>
      <c r="H21" s="55"/>
    </row>
    <row r="22" spans="1:13" ht="15.75">
      <c r="A22" s="52" t="s">
        <v>289</v>
      </c>
      <c r="B22" s="62" t="s">
        <v>22</v>
      </c>
      <c r="C22" s="61"/>
      <c r="D22" s="309"/>
      <c r="E22" s="250" t="s">
        <v>370</v>
      </c>
      <c r="F22" s="56" t="s">
        <v>23</v>
      </c>
      <c r="G22" s="313">
        <v>1042</v>
      </c>
      <c r="H22" s="314">
        <v>1042</v>
      </c>
      <c r="M22" s="63"/>
    </row>
    <row r="23" spans="1:8" ht="15.75">
      <c r="A23" s="52" t="s">
        <v>290</v>
      </c>
      <c r="B23" s="53"/>
      <c r="C23" s="313"/>
      <c r="D23" s="314"/>
      <c r="E23" s="249" t="s">
        <v>371</v>
      </c>
      <c r="F23" s="56" t="s">
        <v>24</v>
      </c>
      <c r="G23" s="54">
        <v>1042</v>
      </c>
      <c r="H23" s="54">
        <v>1042</v>
      </c>
    </row>
    <row r="24" spans="1:13" ht="15.75">
      <c r="A24" s="52" t="s">
        <v>291</v>
      </c>
      <c r="B24" s="53" t="s">
        <v>25</v>
      </c>
      <c r="C24" s="54">
        <v>938</v>
      </c>
      <c r="D24" s="54">
        <v>965</v>
      </c>
      <c r="E24" s="251" t="s">
        <v>372</v>
      </c>
      <c r="F24" s="56" t="s">
        <v>26</v>
      </c>
      <c r="G24" s="54"/>
      <c r="H24" s="55"/>
      <c r="M24" s="63"/>
    </row>
    <row r="25" spans="1:8" ht="15.75">
      <c r="A25" s="52" t="s">
        <v>292</v>
      </c>
      <c r="B25" s="53" t="s">
        <v>27</v>
      </c>
      <c r="C25" s="54">
        <v>0</v>
      </c>
      <c r="D25" s="54">
        <v>0</v>
      </c>
      <c r="E25" s="248" t="s">
        <v>373</v>
      </c>
      <c r="F25" s="56" t="s">
        <v>28</v>
      </c>
      <c r="G25" s="54"/>
      <c r="H25" s="55"/>
    </row>
    <row r="26" spans="1:13" ht="15.75">
      <c r="A26" s="52" t="s">
        <v>293</v>
      </c>
      <c r="B26" s="53" t="s">
        <v>29</v>
      </c>
      <c r="C26" s="54">
        <v>4859</v>
      </c>
      <c r="D26" s="54">
        <v>4831</v>
      </c>
      <c r="E26" s="251" t="s">
        <v>374</v>
      </c>
      <c r="F26" s="59" t="s">
        <v>30</v>
      </c>
      <c r="G26" s="311">
        <v>6539</v>
      </c>
      <c r="H26" s="312">
        <v>6539</v>
      </c>
      <c r="M26" s="63"/>
    </row>
    <row r="27" spans="1:8" ht="15.75">
      <c r="A27" s="52" t="s">
        <v>294</v>
      </c>
      <c r="B27" s="53" t="s">
        <v>31</v>
      </c>
      <c r="C27" s="54">
        <v>3803</v>
      </c>
      <c r="D27" s="54">
        <v>3857</v>
      </c>
      <c r="E27" s="248" t="s">
        <v>375</v>
      </c>
      <c r="F27" s="59"/>
      <c r="G27" s="325"/>
      <c r="H27" s="326"/>
    </row>
    <row r="28" spans="1:13" ht="15.75">
      <c r="A28" s="52" t="s">
        <v>295</v>
      </c>
      <c r="B28" s="62" t="s">
        <v>32</v>
      </c>
      <c r="C28" s="311">
        <v>9600</v>
      </c>
      <c r="D28" s="312">
        <v>9653</v>
      </c>
      <c r="E28" s="251" t="s">
        <v>376</v>
      </c>
      <c r="F28" s="56" t="s">
        <v>33</v>
      </c>
      <c r="G28" s="313">
        <v>8125</v>
      </c>
      <c r="H28" s="314">
        <v>7130</v>
      </c>
      <c r="M28" s="63"/>
    </row>
    <row r="29" spans="1:8" ht="15.75">
      <c r="A29" s="52"/>
      <c r="B29" s="53"/>
      <c r="C29" s="313"/>
      <c r="D29" s="314"/>
      <c r="E29" s="248" t="s">
        <v>377</v>
      </c>
      <c r="F29" s="56" t="s">
        <v>34</v>
      </c>
      <c r="G29" s="54">
        <v>8139</v>
      </c>
      <c r="H29" s="54">
        <v>7144</v>
      </c>
    </row>
    <row r="30" spans="1:13" ht="15.75">
      <c r="A30" s="52" t="s">
        <v>296</v>
      </c>
      <c r="B30" s="53"/>
      <c r="C30" s="313"/>
      <c r="D30" s="314"/>
      <c r="E30" s="250" t="s">
        <v>378</v>
      </c>
      <c r="F30" s="56" t="s">
        <v>35</v>
      </c>
      <c r="G30" s="54">
        <v>-14</v>
      </c>
      <c r="H30" s="54">
        <v>-14</v>
      </c>
      <c r="M30" s="63"/>
    </row>
    <row r="31" spans="1:8" ht="15.75">
      <c r="A31" s="52" t="s">
        <v>297</v>
      </c>
      <c r="B31" s="53" t="s">
        <v>36</v>
      </c>
      <c r="C31" s="54"/>
      <c r="D31" s="55"/>
      <c r="E31" s="248" t="s">
        <v>379</v>
      </c>
      <c r="F31" s="56" t="s">
        <v>37</v>
      </c>
      <c r="G31" s="54"/>
      <c r="H31" s="54"/>
    </row>
    <row r="32" spans="1:13" ht="15.75">
      <c r="A32" s="52" t="s">
        <v>298</v>
      </c>
      <c r="B32" s="53" t="s">
        <v>38</v>
      </c>
      <c r="C32" s="54"/>
      <c r="D32" s="55"/>
      <c r="E32" s="251" t="s">
        <v>380</v>
      </c>
      <c r="F32" s="56" t="s">
        <v>39</v>
      </c>
      <c r="G32" s="54">
        <v>73</v>
      </c>
      <c r="H32" s="54">
        <v>995</v>
      </c>
      <c r="M32" s="63"/>
    </row>
    <row r="33" spans="1:8" ht="15.75">
      <c r="A33" s="52" t="s">
        <v>299</v>
      </c>
      <c r="B33" s="62" t="s">
        <v>40</v>
      </c>
      <c r="C33" s="311">
        <v>0</v>
      </c>
      <c r="D33" s="312">
        <v>0</v>
      </c>
      <c r="E33" s="249" t="s">
        <v>381</v>
      </c>
      <c r="F33" s="56" t="s">
        <v>41</v>
      </c>
      <c r="G33" s="54"/>
      <c r="H33" s="54">
        <v>0</v>
      </c>
    </row>
    <row r="34" spans="1:8" ht="15.75">
      <c r="A34" s="52" t="s">
        <v>300</v>
      </c>
      <c r="B34" s="57"/>
      <c r="C34" s="313"/>
      <c r="D34" s="314"/>
      <c r="E34" s="251" t="s">
        <v>382</v>
      </c>
      <c r="F34" s="59" t="s">
        <v>42</v>
      </c>
      <c r="G34" s="311">
        <v>8198</v>
      </c>
      <c r="H34" s="312">
        <v>8125</v>
      </c>
    </row>
    <row r="35" spans="1:8" ht="15.75">
      <c r="A35" s="52" t="s">
        <v>301</v>
      </c>
      <c r="B35" s="57" t="s">
        <v>43</v>
      </c>
      <c r="C35" s="313">
        <v>67904</v>
      </c>
      <c r="D35" s="314">
        <v>67904</v>
      </c>
      <c r="E35" s="248"/>
      <c r="F35" s="64"/>
      <c r="G35" s="327"/>
      <c r="H35" s="328"/>
    </row>
    <row r="36" spans="1:8" ht="15.75">
      <c r="A36" s="52" t="s">
        <v>302</v>
      </c>
      <c r="B36" s="53" t="s">
        <v>44</v>
      </c>
      <c r="C36" s="54">
        <v>67904</v>
      </c>
      <c r="D36" s="54">
        <v>67904</v>
      </c>
      <c r="E36" s="252"/>
      <c r="F36" s="65"/>
      <c r="G36" s="327"/>
      <c r="H36" s="328"/>
    </row>
    <row r="37" spans="1:8" ht="15.75">
      <c r="A37" s="52" t="s">
        <v>303</v>
      </c>
      <c r="B37" s="53" t="s">
        <v>45</v>
      </c>
      <c r="C37" s="54"/>
      <c r="D37" s="54"/>
      <c r="E37" s="248" t="s">
        <v>383</v>
      </c>
      <c r="F37" s="64" t="s">
        <v>46</v>
      </c>
      <c r="G37" s="315">
        <v>73513</v>
      </c>
      <c r="H37" s="316">
        <v>73440</v>
      </c>
    </row>
    <row r="38" spans="1:13" ht="15.75">
      <c r="A38" s="52" t="s">
        <v>304</v>
      </c>
      <c r="B38" s="53" t="s">
        <v>47</v>
      </c>
      <c r="C38" s="54"/>
      <c r="D38" s="54"/>
      <c r="E38" s="248"/>
      <c r="F38" s="64"/>
      <c r="G38" s="327"/>
      <c r="H38" s="328"/>
      <c r="M38" s="63"/>
    </row>
    <row r="39" spans="1:8" ht="16.5" thickBot="1">
      <c r="A39" s="52" t="s">
        <v>305</v>
      </c>
      <c r="B39" s="53" t="s">
        <v>48</v>
      </c>
      <c r="C39" s="54"/>
      <c r="D39" s="54"/>
      <c r="E39" s="253"/>
      <c r="F39" s="66"/>
      <c r="G39" s="329"/>
      <c r="H39" s="330"/>
    </row>
    <row r="40" spans="1:13" ht="15.75">
      <c r="A40" s="52" t="s">
        <v>306</v>
      </c>
      <c r="B40" s="53" t="s">
        <v>49</v>
      </c>
      <c r="C40" s="313">
        <v>0</v>
      </c>
      <c r="D40" s="314">
        <v>0</v>
      </c>
      <c r="E40" s="254" t="s">
        <v>384</v>
      </c>
      <c r="F40" s="67" t="s">
        <v>50</v>
      </c>
      <c r="G40" s="68"/>
      <c r="H40" s="69"/>
      <c r="M40" s="63"/>
    </row>
    <row r="41" spans="1:8" ht="16.5" thickBot="1">
      <c r="A41" s="52" t="s">
        <v>307</v>
      </c>
      <c r="B41" s="53" t="s">
        <v>51</v>
      </c>
      <c r="C41" s="54"/>
      <c r="D41" s="55"/>
      <c r="E41" s="249"/>
      <c r="F41" s="70"/>
      <c r="G41" s="329"/>
      <c r="H41" s="330"/>
    </row>
    <row r="42" spans="1:8" ht="15.75">
      <c r="A42" s="52" t="s">
        <v>308</v>
      </c>
      <c r="B42" s="53" t="s">
        <v>52</v>
      </c>
      <c r="C42" s="54"/>
      <c r="D42" s="55"/>
      <c r="E42" s="254" t="s">
        <v>385</v>
      </c>
      <c r="F42" s="71"/>
      <c r="G42" s="331"/>
      <c r="H42" s="332"/>
    </row>
    <row r="43" spans="1:8" ht="15.75">
      <c r="A43" s="52" t="s">
        <v>309</v>
      </c>
      <c r="B43" s="53" t="s">
        <v>53</v>
      </c>
      <c r="C43" s="54"/>
      <c r="D43" s="55"/>
      <c r="E43" s="248" t="s">
        <v>386</v>
      </c>
      <c r="F43" s="65"/>
      <c r="G43" s="327"/>
      <c r="H43" s="328"/>
    </row>
    <row r="44" spans="1:13" ht="15.75">
      <c r="A44" s="52" t="s">
        <v>310</v>
      </c>
      <c r="B44" s="53" t="s">
        <v>54</v>
      </c>
      <c r="C44" s="54"/>
      <c r="D44" s="55"/>
      <c r="E44" s="249" t="s">
        <v>387</v>
      </c>
      <c r="F44" s="56" t="s">
        <v>55</v>
      </c>
      <c r="G44" s="54">
        <v>6179</v>
      </c>
      <c r="H44" s="54">
        <v>6179</v>
      </c>
      <c r="M44" s="63"/>
    </row>
    <row r="45" spans="1:8" ht="15.75">
      <c r="A45" s="52" t="s">
        <v>311</v>
      </c>
      <c r="B45" s="53" t="s">
        <v>56</v>
      </c>
      <c r="C45" s="54"/>
      <c r="D45" s="55"/>
      <c r="E45" s="255" t="s">
        <v>388</v>
      </c>
      <c r="F45" s="56" t="s">
        <v>57</v>
      </c>
      <c r="G45" s="54">
        <v>5879</v>
      </c>
      <c r="H45" s="54">
        <v>6407</v>
      </c>
    </row>
    <row r="46" spans="1:13" ht="15.75">
      <c r="A46" s="52" t="s">
        <v>312</v>
      </c>
      <c r="B46" s="60" t="s">
        <v>58</v>
      </c>
      <c r="C46" s="311">
        <v>67904</v>
      </c>
      <c r="D46" s="312">
        <v>67904</v>
      </c>
      <c r="E46" s="250" t="s">
        <v>389</v>
      </c>
      <c r="F46" s="56" t="s">
        <v>59</v>
      </c>
      <c r="G46" s="54"/>
      <c r="H46" s="54"/>
      <c r="M46" s="63"/>
    </row>
    <row r="47" spans="1:8" ht="15.75">
      <c r="A47" s="52" t="s">
        <v>313</v>
      </c>
      <c r="B47" s="72"/>
      <c r="C47" s="315"/>
      <c r="D47" s="316"/>
      <c r="E47" s="248" t="s">
        <v>335</v>
      </c>
      <c r="F47" s="56" t="s">
        <v>60</v>
      </c>
      <c r="G47" s="54"/>
      <c r="H47" s="54"/>
    </row>
    <row r="48" spans="1:13" ht="15.75">
      <c r="A48" s="52" t="s">
        <v>314</v>
      </c>
      <c r="B48" s="53" t="s">
        <v>61</v>
      </c>
      <c r="C48" s="54">
        <v>3807</v>
      </c>
      <c r="D48" s="55">
        <v>3807</v>
      </c>
      <c r="E48" s="250" t="s">
        <v>390</v>
      </c>
      <c r="F48" s="56" t="s">
        <v>62</v>
      </c>
      <c r="G48" s="54"/>
      <c r="H48" s="54"/>
      <c r="M48" s="63"/>
    </row>
    <row r="49" spans="1:8" ht="15.75">
      <c r="A49" s="52" t="s">
        <v>315</v>
      </c>
      <c r="B49" s="57" t="s">
        <v>63</v>
      </c>
      <c r="C49" s="54"/>
      <c r="D49" s="55"/>
      <c r="E49" s="248" t="s">
        <v>391</v>
      </c>
      <c r="F49" s="56" t="s">
        <v>64</v>
      </c>
      <c r="G49" s="54">
        <v>38</v>
      </c>
      <c r="H49" s="54">
        <v>38</v>
      </c>
    </row>
    <row r="50" spans="1:8" ht="15.75">
      <c r="A50" s="52" t="s">
        <v>316</v>
      </c>
      <c r="B50" s="53" t="s">
        <v>65</v>
      </c>
      <c r="C50" s="54"/>
      <c r="D50" s="55"/>
      <c r="E50" s="250" t="s">
        <v>392</v>
      </c>
      <c r="F50" s="59" t="s">
        <v>66</v>
      </c>
      <c r="G50" s="313">
        <v>12096</v>
      </c>
      <c r="H50" s="314">
        <v>12624</v>
      </c>
    </row>
    <row r="51" spans="1:8" ht="15.75">
      <c r="A51" s="52" t="s">
        <v>317</v>
      </c>
      <c r="B51" s="53" t="s">
        <v>67</v>
      </c>
      <c r="C51" s="54"/>
      <c r="D51" s="55"/>
      <c r="E51" s="248"/>
      <c r="F51" s="56"/>
      <c r="G51" s="313"/>
      <c r="H51" s="314"/>
    </row>
    <row r="52" spans="1:8" ht="15.75">
      <c r="A52" s="52" t="s">
        <v>318</v>
      </c>
      <c r="B52" s="60" t="s">
        <v>68</v>
      </c>
      <c r="C52" s="311">
        <v>3807</v>
      </c>
      <c r="D52" s="312">
        <v>3807</v>
      </c>
      <c r="E52" s="250" t="s">
        <v>393</v>
      </c>
      <c r="F52" s="59" t="s">
        <v>69</v>
      </c>
      <c r="G52" s="54"/>
      <c r="H52" s="54"/>
    </row>
    <row r="53" spans="1:8" ht="15.75">
      <c r="A53" s="52" t="s">
        <v>70</v>
      </c>
      <c r="B53" s="60"/>
      <c r="C53" s="313"/>
      <c r="D53" s="314"/>
      <c r="E53" s="248" t="s">
        <v>394</v>
      </c>
      <c r="F53" s="59" t="s">
        <v>71</v>
      </c>
      <c r="G53" s="54"/>
      <c r="H53" s="54"/>
    </row>
    <row r="54" spans="1:8" ht="15.75">
      <c r="A54" s="52" t="s">
        <v>319</v>
      </c>
      <c r="B54" s="60" t="s">
        <v>72</v>
      </c>
      <c r="C54" s="73"/>
      <c r="D54" s="74"/>
      <c r="E54" s="248" t="s">
        <v>395</v>
      </c>
      <c r="F54" s="59" t="s">
        <v>73</v>
      </c>
      <c r="G54" s="54"/>
      <c r="H54" s="54"/>
    </row>
    <row r="55" spans="1:8" ht="15.75">
      <c r="A55" s="52" t="s">
        <v>320</v>
      </c>
      <c r="B55" s="60" t="s">
        <v>74</v>
      </c>
      <c r="C55" s="73">
        <v>56</v>
      </c>
      <c r="D55" s="74">
        <v>56</v>
      </c>
      <c r="E55" s="248" t="s">
        <v>396</v>
      </c>
      <c r="F55" s="59" t="s">
        <v>75</v>
      </c>
      <c r="G55" s="54"/>
      <c r="H55" s="54"/>
    </row>
    <row r="56" spans="1:13" ht="16.5" thickBot="1">
      <c r="A56" s="242" t="s">
        <v>321</v>
      </c>
      <c r="B56" s="75" t="s">
        <v>76</v>
      </c>
      <c r="C56" s="317">
        <v>89199</v>
      </c>
      <c r="D56" s="318">
        <v>89235</v>
      </c>
      <c r="E56" s="248" t="s">
        <v>397</v>
      </c>
      <c r="F56" s="64" t="s">
        <v>77</v>
      </c>
      <c r="G56" s="315">
        <v>12096</v>
      </c>
      <c r="H56" s="316">
        <v>12624</v>
      </c>
      <c r="M56" s="63"/>
    </row>
    <row r="57" spans="1:8" ht="15.75">
      <c r="A57" s="45" t="s">
        <v>322</v>
      </c>
      <c r="B57" s="76"/>
      <c r="C57" s="319"/>
      <c r="D57" s="320"/>
      <c r="E57" s="248"/>
      <c r="F57" s="67"/>
      <c r="G57" s="319"/>
      <c r="H57" s="320"/>
    </row>
    <row r="58" spans="1:13" ht="15.75">
      <c r="A58" s="52" t="s">
        <v>323</v>
      </c>
      <c r="B58" s="72"/>
      <c r="C58" s="315"/>
      <c r="D58" s="316"/>
      <c r="E58" s="256" t="s">
        <v>398</v>
      </c>
      <c r="F58" s="56"/>
      <c r="G58" s="313"/>
      <c r="H58" s="314"/>
      <c r="M58" s="63"/>
    </row>
    <row r="59" spans="1:8" ht="15.75">
      <c r="A59" s="52" t="s">
        <v>324</v>
      </c>
      <c r="B59" s="53" t="s">
        <v>78</v>
      </c>
      <c r="C59" s="54"/>
      <c r="D59" s="55"/>
      <c r="E59" s="248" t="s">
        <v>399</v>
      </c>
      <c r="F59" s="77" t="s">
        <v>79</v>
      </c>
      <c r="G59" s="54">
        <v>4314</v>
      </c>
      <c r="H59" s="54">
        <v>4300</v>
      </c>
    </row>
    <row r="60" spans="1:13" ht="15.75">
      <c r="A60" s="52" t="s">
        <v>325</v>
      </c>
      <c r="B60" s="53" t="s">
        <v>80</v>
      </c>
      <c r="C60" s="54"/>
      <c r="D60" s="55"/>
      <c r="E60" s="250" t="s">
        <v>400</v>
      </c>
      <c r="F60" s="56" t="s">
        <v>81</v>
      </c>
      <c r="G60" s="54"/>
      <c r="H60" s="55"/>
      <c r="M60" s="63"/>
    </row>
    <row r="61" spans="1:8" ht="15.75">
      <c r="A61" s="52" t="s">
        <v>326</v>
      </c>
      <c r="B61" s="53" t="s">
        <v>82</v>
      </c>
      <c r="C61" s="54"/>
      <c r="D61" s="55"/>
      <c r="E61" s="248" t="s">
        <v>401</v>
      </c>
      <c r="F61" s="56" t="s">
        <v>83</v>
      </c>
      <c r="G61" s="313">
        <v>5183</v>
      </c>
      <c r="H61" s="314">
        <v>3345</v>
      </c>
    </row>
    <row r="62" spans="1:13" ht="15.75">
      <c r="A62" s="52" t="s">
        <v>327</v>
      </c>
      <c r="B62" s="57" t="s">
        <v>84</v>
      </c>
      <c r="C62" s="54"/>
      <c r="D62" s="55"/>
      <c r="E62" s="249" t="s">
        <v>402</v>
      </c>
      <c r="F62" s="56" t="s">
        <v>85</v>
      </c>
      <c r="G62" s="54">
        <v>4857</v>
      </c>
      <c r="H62" s="54">
        <v>2811</v>
      </c>
      <c r="M62" s="63"/>
    </row>
    <row r="63" spans="1:8" ht="15.75">
      <c r="A63" s="52" t="s">
        <v>328</v>
      </c>
      <c r="B63" s="57" t="s">
        <v>86</v>
      </c>
      <c r="C63" s="54"/>
      <c r="D63" s="55"/>
      <c r="E63" s="249" t="s">
        <v>403</v>
      </c>
      <c r="F63" s="56" t="s">
        <v>87</v>
      </c>
      <c r="G63" s="54"/>
      <c r="H63" s="54"/>
    </row>
    <row r="64" spans="1:13" ht="15.75">
      <c r="A64" s="52" t="s">
        <v>329</v>
      </c>
      <c r="B64" s="53" t="s">
        <v>88</v>
      </c>
      <c r="C64" s="54"/>
      <c r="D64" s="54"/>
      <c r="E64" s="248" t="s">
        <v>404</v>
      </c>
      <c r="F64" s="56" t="s">
        <v>89</v>
      </c>
      <c r="G64" s="54">
        <v>133</v>
      </c>
      <c r="H64" s="54">
        <v>128</v>
      </c>
      <c r="M64" s="63"/>
    </row>
    <row r="65" spans="1:8" ht="15.75">
      <c r="A65" s="52" t="s">
        <v>330</v>
      </c>
      <c r="B65" s="60" t="s">
        <v>90</v>
      </c>
      <c r="C65" s="311">
        <v>0</v>
      </c>
      <c r="D65" s="312">
        <v>0</v>
      </c>
      <c r="E65" s="248" t="s">
        <v>405</v>
      </c>
      <c r="F65" s="56" t="s">
        <v>91</v>
      </c>
      <c r="G65" s="54"/>
      <c r="H65" s="54"/>
    </row>
    <row r="66" spans="1:8" ht="15.75">
      <c r="A66" s="52"/>
      <c r="B66" s="60"/>
      <c r="C66" s="313"/>
      <c r="D66" s="314"/>
      <c r="E66" s="248" t="s">
        <v>406</v>
      </c>
      <c r="F66" s="56" t="s">
        <v>92</v>
      </c>
      <c r="G66" s="54">
        <v>126</v>
      </c>
      <c r="H66" s="54">
        <v>68</v>
      </c>
    </row>
    <row r="67" spans="1:8" ht="15.75">
      <c r="A67" s="52" t="s">
        <v>331</v>
      </c>
      <c r="B67" s="72"/>
      <c r="C67" s="315"/>
      <c r="D67" s="316"/>
      <c r="E67" s="248" t="s">
        <v>407</v>
      </c>
      <c r="F67" s="56" t="s">
        <v>93</v>
      </c>
      <c r="G67" s="54">
        <v>16</v>
      </c>
      <c r="H67" s="54">
        <v>17</v>
      </c>
    </row>
    <row r="68" spans="1:8" ht="15.75">
      <c r="A68" s="52" t="s">
        <v>332</v>
      </c>
      <c r="B68" s="53" t="s">
        <v>94</v>
      </c>
      <c r="C68" s="54">
        <v>2402</v>
      </c>
      <c r="D68" s="54">
        <v>2500</v>
      </c>
      <c r="E68" s="248" t="s">
        <v>408</v>
      </c>
      <c r="F68" s="56" t="s">
        <v>95</v>
      </c>
      <c r="G68" s="54">
        <v>51</v>
      </c>
      <c r="H68" s="54">
        <v>321</v>
      </c>
    </row>
    <row r="69" spans="1:8" ht="15.75">
      <c r="A69" s="52" t="s">
        <v>333</v>
      </c>
      <c r="B69" s="53" t="s">
        <v>96</v>
      </c>
      <c r="C69" s="54">
        <v>39</v>
      </c>
      <c r="D69" s="54">
        <v>16</v>
      </c>
      <c r="E69" s="248" t="s">
        <v>409</v>
      </c>
      <c r="F69" s="56" t="s">
        <v>97</v>
      </c>
      <c r="G69" s="54"/>
      <c r="H69" s="54">
        <v>0</v>
      </c>
    </row>
    <row r="70" spans="1:8" ht="15.75">
      <c r="A70" s="52" t="s">
        <v>334</v>
      </c>
      <c r="B70" s="53" t="s">
        <v>98</v>
      </c>
      <c r="C70" s="54">
        <v>38</v>
      </c>
      <c r="D70" s="54">
        <v>32</v>
      </c>
      <c r="E70" s="250" t="s">
        <v>410</v>
      </c>
      <c r="F70" s="56" t="s">
        <v>99</v>
      </c>
      <c r="G70" s="54">
        <v>80</v>
      </c>
      <c r="H70" s="54">
        <v>80</v>
      </c>
    </row>
    <row r="71" spans="1:8" ht="15.75">
      <c r="A71" s="52" t="s">
        <v>335</v>
      </c>
      <c r="B71" s="53" t="s">
        <v>100</v>
      </c>
      <c r="C71" s="54"/>
      <c r="D71" s="54"/>
      <c r="E71" s="248" t="s">
        <v>411</v>
      </c>
      <c r="F71" s="59" t="s">
        <v>101</v>
      </c>
      <c r="G71" s="311">
        <v>9577</v>
      </c>
      <c r="H71" s="312">
        <v>7725</v>
      </c>
    </row>
    <row r="72" spans="1:8" ht="15.75">
      <c r="A72" s="52" t="s">
        <v>336</v>
      </c>
      <c r="B72" s="53" t="s">
        <v>102</v>
      </c>
      <c r="C72" s="54"/>
      <c r="D72" s="54"/>
      <c r="E72" s="251" t="s">
        <v>412</v>
      </c>
      <c r="F72" s="56"/>
      <c r="G72" s="313"/>
      <c r="H72" s="314"/>
    </row>
    <row r="73" spans="1:8" ht="15.75">
      <c r="A73" s="52" t="s">
        <v>337</v>
      </c>
      <c r="B73" s="53" t="s">
        <v>103</v>
      </c>
      <c r="C73" s="54"/>
      <c r="D73" s="54"/>
      <c r="E73" s="249"/>
      <c r="F73" s="59" t="s">
        <v>104</v>
      </c>
      <c r="G73" s="73"/>
      <c r="H73" s="74"/>
    </row>
    <row r="74" spans="1:8" ht="15.75">
      <c r="A74" s="52" t="s">
        <v>338</v>
      </c>
      <c r="B74" s="53" t="s">
        <v>105</v>
      </c>
      <c r="C74" s="54"/>
      <c r="D74" s="54"/>
      <c r="E74" s="257"/>
      <c r="F74" s="78"/>
      <c r="G74" s="313"/>
      <c r="H74" s="333"/>
    </row>
    <row r="75" spans="1:8" ht="15.75">
      <c r="A75" s="52" t="s">
        <v>339</v>
      </c>
      <c r="B75" s="53" t="s">
        <v>106</v>
      </c>
      <c r="C75" s="54">
        <v>498</v>
      </c>
      <c r="D75" s="54">
        <v>495</v>
      </c>
      <c r="E75" s="248" t="s">
        <v>413</v>
      </c>
      <c r="F75" s="59" t="s">
        <v>107</v>
      </c>
      <c r="G75" s="73"/>
      <c r="H75" s="74"/>
    </row>
    <row r="76" spans="1:8" ht="15.75">
      <c r="A76" s="52" t="s">
        <v>340</v>
      </c>
      <c r="B76" s="60" t="s">
        <v>108</v>
      </c>
      <c r="C76" s="311">
        <v>2977</v>
      </c>
      <c r="D76" s="312">
        <v>3043</v>
      </c>
      <c r="E76" s="250" t="s">
        <v>394</v>
      </c>
      <c r="F76" s="78"/>
      <c r="G76" s="313"/>
      <c r="H76" s="333"/>
    </row>
    <row r="77" spans="1:8" ht="15.75">
      <c r="A77" s="52"/>
      <c r="B77" s="53"/>
      <c r="C77" s="313"/>
      <c r="D77" s="314"/>
      <c r="E77" s="248" t="s">
        <v>414</v>
      </c>
      <c r="F77" s="59" t="s">
        <v>109</v>
      </c>
      <c r="G77" s="73"/>
      <c r="H77" s="73"/>
    </row>
    <row r="78" spans="1:13" ht="15.75">
      <c r="A78" s="52" t="s">
        <v>341</v>
      </c>
      <c r="B78" s="72"/>
      <c r="C78" s="315"/>
      <c r="D78" s="316"/>
      <c r="E78" s="248"/>
      <c r="F78" s="65"/>
      <c r="G78" s="327"/>
      <c r="H78" s="328"/>
      <c r="M78" s="63"/>
    </row>
    <row r="79" spans="1:8" ht="15.75">
      <c r="A79" s="52" t="s">
        <v>342</v>
      </c>
      <c r="B79" s="53" t="s">
        <v>110</v>
      </c>
      <c r="C79" s="313">
        <v>0</v>
      </c>
      <c r="D79" s="314">
        <v>0</v>
      </c>
      <c r="E79" s="250" t="s">
        <v>415</v>
      </c>
      <c r="F79" s="64" t="s">
        <v>111</v>
      </c>
      <c r="G79" s="315">
        <v>9577</v>
      </c>
      <c r="H79" s="316">
        <v>7725</v>
      </c>
    </row>
    <row r="80" spans="1:8" ht="15.75">
      <c r="A80" s="52" t="s">
        <v>308</v>
      </c>
      <c r="B80" s="53" t="s">
        <v>112</v>
      </c>
      <c r="C80" s="54"/>
      <c r="D80" s="55"/>
      <c r="F80" s="78"/>
      <c r="G80" s="313"/>
      <c r="H80" s="333"/>
    </row>
    <row r="81" spans="1:8" ht="15.75">
      <c r="A81" s="52" t="s">
        <v>343</v>
      </c>
      <c r="B81" s="53" t="s">
        <v>113</v>
      </c>
      <c r="C81" s="54"/>
      <c r="D81" s="55"/>
      <c r="E81" s="248"/>
      <c r="F81" s="79"/>
      <c r="G81" s="334"/>
      <c r="H81" s="335"/>
    </row>
    <row r="82" spans="1:8" ht="15.75">
      <c r="A82" s="52" t="s">
        <v>310</v>
      </c>
      <c r="B82" s="53" t="s">
        <v>114</v>
      </c>
      <c r="C82" s="54"/>
      <c r="D82" s="55"/>
      <c r="E82" s="257"/>
      <c r="F82" s="80"/>
      <c r="G82" s="334"/>
      <c r="H82" s="335"/>
    </row>
    <row r="83" spans="1:8" ht="15.75">
      <c r="A83" s="52" t="s">
        <v>344</v>
      </c>
      <c r="B83" s="53" t="s">
        <v>115</v>
      </c>
      <c r="C83" s="54"/>
      <c r="D83" s="55"/>
      <c r="E83" s="253"/>
      <c r="F83" s="80"/>
      <c r="G83" s="334"/>
      <c r="H83" s="335"/>
    </row>
    <row r="84" spans="1:8" ht="15.75">
      <c r="A84" s="52" t="s">
        <v>345</v>
      </c>
      <c r="B84" s="53" t="s">
        <v>116</v>
      </c>
      <c r="C84" s="54"/>
      <c r="D84" s="55"/>
      <c r="E84" s="257"/>
      <c r="F84" s="80"/>
      <c r="G84" s="334"/>
      <c r="H84" s="335"/>
    </row>
    <row r="85" spans="1:8" ht="15.75">
      <c r="A85" s="52" t="s">
        <v>346</v>
      </c>
      <c r="B85" s="60" t="s">
        <v>117</v>
      </c>
      <c r="C85" s="311">
        <v>0</v>
      </c>
      <c r="D85" s="312">
        <v>0</v>
      </c>
      <c r="E85" s="253"/>
      <c r="F85" s="80"/>
      <c r="G85" s="334"/>
      <c r="H85" s="335"/>
    </row>
    <row r="86" spans="1:13" ht="15.75">
      <c r="A86" s="52"/>
      <c r="B86" s="60"/>
      <c r="C86" s="313"/>
      <c r="D86" s="314"/>
      <c r="E86" s="257"/>
      <c r="F86" s="80"/>
      <c r="G86" s="334"/>
      <c r="H86" s="335"/>
      <c r="M86" s="63"/>
    </row>
    <row r="87" spans="1:8" ht="15.75">
      <c r="A87" s="52" t="s">
        <v>347</v>
      </c>
      <c r="B87" s="53"/>
      <c r="C87" s="313"/>
      <c r="D87" s="314"/>
      <c r="E87" s="253"/>
      <c r="F87" s="80"/>
      <c r="G87" s="334"/>
      <c r="H87" s="335"/>
    </row>
    <row r="88" spans="1:13" ht="15.75">
      <c r="A88" s="52" t="s">
        <v>348</v>
      </c>
      <c r="B88" s="53" t="s">
        <v>118</v>
      </c>
      <c r="C88" s="54">
        <v>45</v>
      </c>
      <c r="D88" s="54">
        <v>43</v>
      </c>
      <c r="E88" s="257"/>
      <c r="F88" s="80"/>
      <c r="G88" s="334"/>
      <c r="H88" s="335"/>
      <c r="M88" s="63"/>
    </row>
    <row r="89" spans="1:8" ht="15.75">
      <c r="A89" s="52" t="s">
        <v>349</v>
      </c>
      <c r="B89" s="53" t="s">
        <v>119</v>
      </c>
      <c r="C89" s="54">
        <v>2687</v>
      </c>
      <c r="D89" s="54">
        <v>1245</v>
      </c>
      <c r="E89" s="253"/>
      <c r="F89" s="80"/>
      <c r="G89" s="334"/>
      <c r="H89" s="335"/>
    </row>
    <row r="90" spans="1:13" ht="15.75">
      <c r="A90" s="52" t="s">
        <v>350</v>
      </c>
      <c r="B90" s="53" t="s">
        <v>120</v>
      </c>
      <c r="C90" s="54"/>
      <c r="D90" s="55"/>
      <c r="E90" s="253"/>
      <c r="F90" s="80"/>
      <c r="G90" s="334"/>
      <c r="H90" s="335"/>
      <c r="M90" s="63"/>
    </row>
    <row r="91" spans="1:8" ht="15.75">
      <c r="A91" s="52" t="s">
        <v>351</v>
      </c>
      <c r="B91" s="53" t="s">
        <v>121</v>
      </c>
      <c r="C91" s="54"/>
      <c r="D91" s="54"/>
      <c r="E91" s="253"/>
      <c r="F91" s="80"/>
      <c r="G91" s="334"/>
      <c r="H91" s="335"/>
    </row>
    <row r="92" spans="1:13" ht="15.75">
      <c r="A92" s="52" t="s">
        <v>352</v>
      </c>
      <c r="B92" s="60" t="s">
        <v>122</v>
      </c>
      <c r="C92" s="311">
        <v>2732</v>
      </c>
      <c r="D92" s="312">
        <v>1288</v>
      </c>
      <c r="E92" s="253"/>
      <c r="F92" s="80"/>
      <c r="G92" s="334"/>
      <c r="H92" s="335"/>
      <c r="M92" s="63"/>
    </row>
    <row r="93" spans="1:8" ht="15.75">
      <c r="A93" s="52" t="s">
        <v>353</v>
      </c>
      <c r="B93" s="60" t="s">
        <v>123</v>
      </c>
      <c r="C93" s="73">
        <v>278</v>
      </c>
      <c r="D93" s="74">
        <v>223</v>
      </c>
      <c r="E93" s="253"/>
      <c r="F93" s="80"/>
      <c r="G93" s="334"/>
      <c r="H93" s="335"/>
    </row>
    <row r="94" spans="1:13" ht="16.5" thickBot="1">
      <c r="A94" s="52" t="s">
        <v>354</v>
      </c>
      <c r="B94" s="81" t="s">
        <v>124</v>
      </c>
      <c r="C94" s="317">
        <v>5987</v>
      </c>
      <c r="D94" s="318">
        <v>4554</v>
      </c>
      <c r="E94" s="257"/>
      <c r="F94" s="82"/>
      <c r="G94" s="336"/>
      <c r="H94" s="337"/>
      <c r="M94" s="63"/>
    </row>
    <row r="95" spans="1:8" ht="16.5" thickBot="1">
      <c r="A95" s="243" t="s">
        <v>355</v>
      </c>
      <c r="B95" s="83" t="s">
        <v>125</v>
      </c>
      <c r="C95" s="321">
        <v>95186</v>
      </c>
      <c r="D95" s="322">
        <v>93789</v>
      </c>
      <c r="E95" s="258" t="s">
        <v>416</v>
      </c>
      <c r="F95" s="84" t="s">
        <v>126</v>
      </c>
      <c r="G95" s="321">
        <v>95186</v>
      </c>
      <c r="H95" s="322">
        <v>93789</v>
      </c>
    </row>
    <row r="96" spans="1:13" ht="15.75">
      <c r="A96" s="85"/>
      <c r="B96" s="86"/>
      <c r="C96" s="85"/>
      <c r="D96" s="85"/>
      <c r="E96" s="87"/>
      <c r="M96" s="63"/>
    </row>
    <row r="97" spans="1:13" ht="15.75">
      <c r="A97" s="90"/>
      <c r="B97" s="86"/>
      <c r="C97" s="85"/>
      <c r="D97" s="85"/>
      <c r="E97" s="87"/>
      <c r="M97" s="63"/>
    </row>
    <row r="98" spans="1:13" ht="15.75">
      <c r="A98" s="245" t="s">
        <v>256</v>
      </c>
      <c r="B98" s="388">
        <f>Title!B11</f>
        <v>44321</v>
      </c>
      <c r="C98" s="388"/>
      <c r="D98" s="388"/>
      <c r="E98" s="388"/>
      <c r="F98" s="388"/>
      <c r="G98" s="388"/>
      <c r="H98" s="388"/>
      <c r="M98" s="63"/>
    </row>
    <row r="100" spans="1:5" ht="15.75">
      <c r="A100" s="245" t="s">
        <v>356</v>
      </c>
      <c r="B100" s="244"/>
      <c r="C100" s="34"/>
      <c r="D100" s="34"/>
      <c r="E100" s="94"/>
    </row>
    <row r="101" spans="1:2" ht="15.75">
      <c r="A101" s="245"/>
      <c r="B101" s="246" t="s">
        <v>591</v>
      </c>
    </row>
    <row r="102" spans="1:13" ht="15.75">
      <c r="A102" s="245" t="s">
        <v>357</v>
      </c>
      <c r="B102" s="244"/>
      <c r="C102" s="34"/>
      <c r="D102" s="34"/>
      <c r="E102" s="94"/>
      <c r="M102" s="63"/>
    </row>
    <row r="103" spans="1:2" ht="15.75">
      <c r="A103" s="244"/>
      <c r="B103" s="246" t="s">
        <v>592</v>
      </c>
    </row>
    <row r="104" spans="1:13" ht="15.75">
      <c r="A104" s="244"/>
      <c r="B104" s="244"/>
      <c r="C104" s="34"/>
      <c r="D104" s="34"/>
      <c r="E104" s="94"/>
      <c r="M104" s="63"/>
    </row>
    <row r="106" spans="1:5" ht="15.75">
      <c r="A106" s="34"/>
      <c r="B106" s="34"/>
      <c r="C106" s="34"/>
      <c r="D106" s="34"/>
      <c r="E106" s="94"/>
    </row>
    <row r="108" spans="1:13" ht="15.75">
      <c r="A108" s="34"/>
      <c r="B108" s="34"/>
      <c r="C108" s="34"/>
      <c r="D108" s="34"/>
      <c r="E108" s="94"/>
      <c r="M108" s="63"/>
    </row>
    <row r="110" spans="1:13" ht="15.75">
      <c r="A110" s="34"/>
      <c r="B110" s="34"/>
      <c r="C110" s="34"/>
      <c r="D110" s="34"/>
      <c r="E110" s="94"/>
      <c r="M110" s="63"/>
    </row>
    <row r="112" spans="1:13" ht="15.75">
      <c r="A112" s="34"/>
      <c r="B112" s="34"/>
      <c r="C112" s="34"/>
      <c r="D112" s="34"/>
      <c r="M112" s="63"/>
    </row>
    <row r="114" spans="1:13" ht="15.75">
      <c r="A114" s="34"/>
      <c r="B114" s="34"/>
      <c r="C114" s="34"/>
      <c r="D114" s="34"/>
      <c r="M114" s="63"/>
    </row>
    <row r="116" spans="1:13" ht="15.75">
      <c r="A116" s="34"/>
      <c r="B116" s="34"/>
      <c r="C116" s="34"/>
      <c r="D116" s="34"/>
      <c r="M116" s="63"/>
    </row>
    <row r="118" spans="1:13" ht="15.75">
      <c r="A118" s="34"/>
      <c r="B118" s="34"/>
      <c r="C118" s="34"/>
      <c r="D118" s="34"/>
      <c r="E118" s="94"/>
      <c r="M118" s="63"/>
    </row>
    <row r="120" spans="1:13" ht="15.75">
      <c r="A120" s="34"/>
      <c r="B120" s="34"/>
      <c r="C120" s="34"/>
      <c r="D120" s="34"/>
      <c r="E120" s="94"/>
      <c r="M120" s="63"/>
    </row>
    <row r="122" spans="1:13" ht="15.75">
      <c r="A122" s="34"/>
      <c r="B122" s="34"/>
      <c r="C122" s="34"/>
      <c r="D122" s="34"/>
      <c r="E122" s="94"/>
      <c r="M122" s="63"/>
    </row>
    <row r="124" spans="1:13" ht="15.75">
      <c r="A124" s="34"/>
      <c r="B124" s="34"/>
      <c r="C124" s="34"/>
      <c r="D124" s="34"/>
      <c r="E124" s="94"/>
      <c r="M124" s="63"/>
    </row>
    <row r="126" spans="1:5" ht="15.75">
      <c r="A126" s="34"/>
      <c r="B126" s="34"/>
      <c r="C126" s="34"/>
      <c r="D126" s="34"/>
      <c r="E126" s="94"/>
    </row>
    <row r="128" spans="1:5" ht="15.75">
      <c r="A128" s="34"/>
      <c r="B128" s="34"/>
      <c r="C128" s="34"/>
      <c r="D128" s="34"/>
      <c r="E128" s="94"/>
    </row>
    <row r="130" spans="1:5" ht="15.75">
      <c r="A130" s="34"/>
      <c r="B130" s="34"/>
      <c r="C130" s="34"/>
      <c r="D130" s="34"/>
      <c r="E130" s="94"/>
    </row>
    <row r="132" spans="1:13" ht="15.75">
      <c r="A132" s="34"/>
      <c r="B132" s="34"/>
      <c r="C132" s="34"/>
      <c r="D132" s="34"/>
      <c r="E132" s="94"/>
      <c r="M132" s="63"/>
    </row>
    <row r="134" spans="1:13" ht="15.75">
      <c r="A134" s="34"/>
      <c r="B134" s="34"/>
      <c r="C134" s="34"/>
      <c r="D134" s="34"/>
      <c r="M134" s="63"/>
    </row>
    <row r="136" spans="1:13" ht="15.75">
      <c r="A136" s="34"/>
      <c r="B136" s="34"/>
      <c r="C136" s="34"/>
      <c r="D136" s="34"/>
      <c r="M136" s="63"/>
    </row>
    <row r="142" spans="1:5" ht="15.75">
      <c r="A142" s="34"/>
      <c r="B142" s="34"/>
      <c r="C142" s="34"/>
      <c r="D142" s="34"/>
      <c r="E142" s="94"/>
    </row>
    <row r="144" spans="1:18" s="88" customFormat="1" ht="15.75">
      <c r="A144" s="89"/>
      <c r="B144" s="89"/>
      <c r="C144" s="89"/>
      <c r="D144" s="89"/>
      <c r="E144" s="94"/>
      <c r="G144" s="89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6" spans="1:18" s="88" customFormat="1" ht="15.75">
      <c r="A146" s="89"/>
      <c r="B146" s="89"/>
      <c r="C146" s="89"/>
      <c r="D146" s="89"/>
      <c r="E146" s="94"/>
      <c r="G146" s="89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8" spans="1:18" s="88" customFormat="1" ht="15.75">
      <c r="A148" s="89"/>
      <c r="B148" s="89"/>
      <c r="C148" s="89"/>
      <c r="D148" s="89"/>
      <c r="E148" s="94"/>
      <c r="G148" s="89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50" spans="1:18" s="88" customFormat="1" ht="15.75">
      <c r="A150" s="89"/>
      <c r="B150" s="89"/>
      <c r="C150" s="89"/>
      <c r="D150" s="89"/>
      <c r="E150" s="94"/>
      <c r="G150" s="89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8" spans="1:18" s="88" customFormat="1" ht="15.75">
      <c r="A158" s="89"/>
      <c r="B158" s="89"/>
      <c r="C158" s="89"/>
      <c r="D158" s="89"/>
      <c r="E158" s="94"/>
      <c r="G158" s="89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60" spans="1:18" s="88" customFormat="1" ht="15.75">
      <c r="A160" s="89"/>
      <c r="B160" s="89"/>
      <c r="C160" s="89"/>
      <c r="D160" s="89"/>
      <c r="E160" s="94"/>
      <c r="G160" s="89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2" spans="1:18" s="88" customFormat="1" ht="15.75">
      <c r="A162" s="89"/>
      <c r="B162" s="89"/>
      <c r="C162" s="89"/>
      <c r="D162" s="89"/>
      <c r="E162" s="94"/>
      <c r="G162" s="89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4" spans="1:18" s="88" customFormat="1" ht="15.75">
      <c r="A164" s="89"/>
      <c r="B164" s="89"/>
      <c r="C164" s="89"/>
      <c r="D164" s="89"/>
      <c r="E164" s="94"/>
      <c r="G164" s="89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8" spans="1:18" s="88" customFormat="1" ht="15.75">
      <c r="A168" s="89"/>
      <c r="B168" s="89"/>
      <c r="C168" s="89"/>
      <c r="D168" s="89"/>
      <c r="E168" s="94"/>
      <c r="G168" s="89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</sheetData>
  <sheetProtection/>
  <mergeCells count="6">
    <mergeCell ref="B98:H98"/>
    <mergeCell ref="A1:H1"/>
    <mergeCell ref="A2:H2"/>
    <mergeCell ref="A4:H4"/>
    <mergeCell ref="A5:H5"/>
    <mergeCell ref="A6:H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71" zoomScaleNormal="71" zoomScalePageLayoutView="0" workbookViewId="0" topLeftCell="C1">
      <selection activeCell="C12" sqref="C12:D45"/>
    </sheetView>
  </sheetViews>
  <sheetFormatPr defaultColWidth="9.375" defaultRowHeight="15.75"/>
  <cols>
    <col min="1" max="1" width="50.625" style="143" customWidth="1"/>
    <col min="2" max="2" width="10.625" style="143" customWidth="1"/>
    <col min="3" max="4" width="15.625" style="97" customWidth="1"/>
    <col min="5" max="5" width="50.625" style="143" customWidth="1"/>
    <col min="6" max="6" width="10.625" style="143" customWidth="1"/>
    <col min="7" max="8" width="15.625" style="97" customWidth="1"/>
    <col min="9" max="16384" width="9.375" style="97" customWidth="1"/>
  </cols>
  <sheetData>
    <row r="1" spans="1:8" ht="15.75">
      <c r="A1" s="389" t="s">
        <v>477</v>
      </c>
      <c r="B1" s="389"/>
      <c r="C1" s="389"/>
      <c r="D1" s="389"/>
      <c r="E1" s="389"/>
      <c r="F1" s="389"/>
      <c r="G1" s="389"/>
      <c r="H1" s="389"/>
    </row>
    <row r="2" spans="1:13" ht="15.75">
      <c r="A2" s="390" t="s">
        <v>595</v>
      </c>
      <c r="B2" s="391"/>
      <c r="C2" s="391"/>
      <c r="D2" s="391"/>
      <c r="E2" s="391"/>
      <c r="F2" s="391"/>
      <c r="G2" s="391"/>
      <c r="H2" s="391"/>
      <c r="I2" s="308"/>
      <c r="J2" s="308"/>
      <c r="K2" s="308"/>
      <c r="L2" s="308"/>
      <c r="M2" s="308"/>
    </row>
    <row r="3" spans="1:8" ht="15.75">
      <c r="A3" s="20"/>
      <c r="B3" s="24"/>
      <c r="C3" s="24"/>
      <c r="D3" s="24"/>
      <c r="E3" s="95"/>
      <c r="F3" s="22"/>
      <c r="G3" s="98"/>
      <c r="H3" s="98"/>
    </row>
    <row r="4" spans="1:8" ht="15.75">
      <c r="A4" s="392" t="s">
        <v>593</v>
      </c>
      <c r="B4" s="392"/>
      <c r="C4" s="392"/>
      <c r="D4" s="392"/>
      <c r="E4" s="392"/>
      <c r="F4" s="392"/>
      <c r="G4" s="392"/>
      <c r="H4" s="392"/>
    </row>
    <row r="5" spans="1:8" ht="15.75">
      <c r="A5" s="392" t="s">
        <v>594</v>
      </c>
      <c r="B5" s="392"/>
      <c r="C5" s="392"/>
      <c r="D5" s="392"/>
      <c r="E5" s="392"/>
      <c r="F5" s="392"/>
      <c r="G5" s="392"/>
      <c r="H5" s="392"/>
    </row>
    <row r="6" spans="1:8" ht="15.75">
      <c r="A6" s="393">
        <f>Title!B10</f>
        <v>44286</v>
      </c>
      <c r="B6" s="393"/>
      <c r="C6" s="393"/>
      <c r="D6" s="393"/>
      <c r="E6" s="393"/>
      <c r="F6" s="393"/>
      <c r="G6" s="393"/>
      <c r="H6" s="393"/>
    </row>
    <row r="7" spans="1:8" ht="16.5" thickBot="1">
      <c r="A7" s="99"/>
      <c r="B7" s="21"/>
      <c r="C7" s="100"/>
      <c r="D7" s="100"/>
      <c r="E7" s="101"/>
      <c r="F7" s="101"/>
      <c r="G7" s="21"/>
      <c r="H7" s="259" t="s">
        <v>580</v>
      </c>
    </row>
    <row r="8" spans="1:8" ht="15.75">
      <c r="A8" s="132" t="s">
        <v>417</v>
      </c>
      <c r="B8" s="33" t="s">
        <v>273</v>
      </c>
      <c r="C8" s="239" t="s">
        <v>274</v>
      </c>
      <c r="D8" s="239" t="s">
        <v>275</v>
      </c>
      <c r="E8" s="132" t="s">
        <v>418</v>
      </c>
      <c r="F8" s="33" t="s">
        <v>273</v>
      </c>
      <c r="G8" s="239" t="s">
        <v>274</v>
      </c>
      <c r="H8" s="239" t="s">
        <v>275</v>
      </c>
    </row>
    <row r="9" spans="1:8" ht="16.5" thickBot="1">
      <c r="A9" s="103" t="s">
        <v>1</v>
      </c>
      <c r="B9" s="104" t="s">
        <v>2</v>
      </c>
      <c r="C9" s="104">
        <v>1</v>
      </c>
      <c r="D9" s="105">
        <v>2</v>
      </c>
      <c r="E9" s="103" t="s">
        <v>1</v>
      </c>
      <c r="F9" s="104" t="s">
        <v>2</v>
      </c>
      <c r="G9" s="104">
        <v>1</v>
      </c>
      <c r="H9" s="105">
        <v>2</v>
      </c>
    </row>
    <row r="10" spans="1:8" ht="15.75">
      <c r="A10" s="260" t="s">
        <v>419</v>
      </c>
      <c r="B10" s="106"/>
      <c r="C10" s="107"/>
      <c r="D10" s="108"/>
      <c r="E10" s="260" t="s">
        <v>451</v>
      </c>
      <c r="F10" s="109"/>
      <c r="G10" s="110"/>
      <c r="H10" s="111"/>
    </row>
    <row r="11" spans="1:8" ht="15.75">
      <c r="A11" s="260" t="s">
        <v>420</v>
      </c>
      <c r="B11" s="112"/>
      <c r="C11" s="113"/>
      <c r="D11" s="114"/>
      <c r="E11" s="260" t="s">
        <v>452</v>
      </c>
      <c r="F11" s="115"/>
      <c r="G11" s="116"/>
      <c r="H11" s="117"/>
    </row>
    <row r="12" spans="1:8" ht="15.75">
      <c r="A12" s="115" t="s">
        <v>324</v>
      </c>
      <c r="B12" s="119" t="s">
        <v>127</v>
      </c>
      <c r="C12" s="120">
        <v>14</v>
      </c>
      <c r="D12" s="120">
        <v>22</v>
      </c>
      <c r="E12" s="115" t="s">
        <v>453</v>
      </c>
      <c r="F12" s="122" t="s">
        <v>128</v>
      </c>
      <c r="G12" s="120"/>
      <c r="H12" s="120"/>
    </row>
    <row r="13" spans="1:8" ht="15.75">
      <c r="A13" s="115" t="s">
        <v>421</v>
      </c>
      <c r="B13" s="119" t="s">
        <v>129</v>
      </c>
      <c r="C13" s="120">
        <v>260</v>
      </c>
      <c r="D13" s="120">
        <v>159</v>
      </c>
      <c r="E13" s="115" t="s">
        <v>454</v>
      </c>
      <c r="F13" s="122" t="s">
        <v>130</v>
      </c>
      <c r="G13" s="120"/>
      <c r="H13" s="120"/>
    </row>
    <row r="14" spans="1:8" ht="15.75">
      <c r="A14" s="115" t="s">
        <v>422</v>
      </c>
      <c r="B14" s="119" t="s">
        <v>131</v>
      </c>
      <c r="C14" s="120">
        <v>137</v>
      </c>
      <c r="D14" s="120">
        <v>193</v>
      </c>
      <c r="E14" s="270" t="s">
        <v>455</v>
      </c>
      <c r="F14" s="122" t="s">
        <v>132</v>
      </c>
      <c r="G14" s="120">
        <v>829</v>
      </c>
      <c r="H14" s="120">
        <v>480</v>
      </c>
    </row>
    <row r="15" spans="1:8" ht="15.75">
      <c r="A15" s="115" t="s">
        <v>423</v>
      </c>
      <c r="B15" s="119" t="s">
        <v>133</v>
      </c>
      <c r="C15" s="120">
        <v>286</v>
      </c>
      <c r="D15" s="120">
        <v>279</v>
      </c>
      <c r="E15" s="270" t="s">
        <v>410</v>
      </c>
      <c r="F15" s="122" t="s">
        <v>134</v>
      </c>
      <c r="G15" s="120">
        <v>14</v>
      </c>
      <c r="H15" s="120">
        <v>57</v>
      </c>
    </row>
    <row r="16" spans="1:8" ht="15.75">
      <c r="A16" s="115" t="s">
        <v>424</v>
      </c>
      <c r="B16" s="119" t="s">
        <v>135</v>
      </c>
      <c r="C16" s="120">
        <v>28</v>
      </c>
      <c r="D16" s="120">
        <v>32</v>
      </c>
      <c r="E16" s="271" t="s">
        <v>456</v>
      </c>
      <c r="F16" s="123" t="s">
        <v>136</v>
      </c>
      <c r="G16" s="338">
        <v>843</v>
      </c>
      <c r="H16" s="339">
        <v>537</v>
      </c>
    </row>
    <row r="17" spans="1:8" ht="15.75">
      <c r="A17" s="115" t="s">
        <v>425</v>
      </c>
      <c r="B17" s="119" t="s">
        <v>137</v>
      </c>
      <c r="C17" s="120"/>
      <c r="D17" s="120"/>
      <c r="E17" s="270"/>
      <c r="F17" s="124"/>
      <c r="G17" s="340"/>
      <c r="H17" s="341"/>
    </row>
    <row r="18" spans="1:8" ht="15.75">
      <c r="A18" s="115" t="s">
        <v>426</v>
      </c>
      <c r="B18" s="119" t="s">
        <v>138</v>
      </c>
      <c r="C18" s="120">
        <v>-27</v>
      </c>
      <c r="D18" s="120">
        <v>-25</v>
      </c>
      <c r="E18" s="260" t="s">
        <v>457</v>
      </c>
      <c r="F18" s="125" t="s">
        <v>139</v>
      </c>
      <c r="G18" s="126"/>
      <c r="H18" s="127">
        <v>14</v>
      </c>
    </row>
    <row r="19" spans="1:8" ht="15.75">
      <c r="A19" s="115" t="s">
        <v>427</v>
      </c>
      <c r="B19" s="119" t="s">
        <v>140</v>
      </c>
      <c r="C19" s="120">
        <v>3</v>
      </c>
      <c r="D19" s="120">
        <v>20</v>
      </c>
      <c r="E19" s="115" t="s">
        <v>458</v>
      </c>
      <c r="F19" s="124" t="s">
        <v>141</v>
      </c>
      <c r="G19" s="120"/>
      <c r="H19" s="121">
        <v>14</v>
      </c>
    </row>
    <row r="20" spans="1:8" ht="15.75">
      <c r="A20" s="261" t="s">
        <v>428</v>
      </c>
      <c r="B20" s="119" t="s">
        <v>142</v>
      </c>
      <c r="C20" s="120"/>
      <c r="D20" s="120"/>
      <c r="E20" s="112"/>
      <c r="F20" s="115"/>
      <c r="G20" s="340"/>
      <c r="H20" s="341"/>
    </row>
    <row r="21" spans="1:8" ht="15.75">
      <c r="A21" s="261" t="s">
        <v>429</v>
      </c>
      <c r="B21" s="119" t="s">
        <v>143</v>
      </c>
      <c r="C21" s="120"/>
      <c r="D21" s="120"/>
      <c r="E21" s="260" t="s">
        <v>459</v>
      </c>
      <c r="F21" s="115"/>
      <c r="G21" s="340"/>
      <c r="H21" s="341"/>
    </row>
    <row r="22" spans="1:8" ht="15.75">
      <c r="A22" s="262" t="s">
        <v>430</v>
      </c>
      <c r="B22" s="128" t="s">
        <v>144</v>
      </c>
      <c r="C22" s="338">
        <v>701</v>
      </c>
      <c r="D22" s="339">
        <v>680</v>
      </c>
      <c r="E22" s="272" t="s">
        <v>460</v>
      </c>
      <c r="F22" s="124" t="s">
        <v>145</v>
      </c>
      <c r="G22" s="120"/>
      <c r="H22" s="120">
        <v>1</v>
      </c>
    </row>
    <row r="23" spans="1:8" ht="15.75">
      <c r="A23" s="112"/>
      <c r="B23" s="119"/>
      <c r="C23" s="340"/>
      <c r="D23" s="341"/>
      <c r="E23" s="265" t="s">
        <v>461</v>
      </c>
      <c r="F23" s="124" t="s">
        <v>146</v>
      </c>
      <c r="G23" s="120"/>
      <c r="H23" s="120"/>
    </row>
    <row r="24" spans="1:8" ht="15.75">
      <c r="A24" s="260" t="s">
        <v>431</v>
      </c>
      <c r="B24" s="124"/>
      <c r="C24" s="340"/>
      <c r="D24" s="341"/>
      <c r="E24" s="115" t="s">
        <v>462</v>
      </c>
      <c r="F24" s="124" t="s">
        <v>147</v>
      </c>
      <c r="G24" s="120"/>
      <c r="H24" s="120"/>
    </row>
    <row r="25" spans="1:8" ht="15.75">
      <c r="A25" s="263" t="s">
        <v>432</v>
      </c>
      <c r="B25" s="124" t="s">
        <v>148</v>
      </c>
      <c r="C25" s="120">
        <v>70</v>
      </c>
      <c r="D25" s="120">
        <v>68</v>
      </c>
      <c r="E25" s="272" t="s">
        <v>463</v>
      </c>
      <c r="F25" s="124" t="s">
        <v>149</v>
      </c>
      <c r="G25" s="120">
        <v>14</v>
      </c>
      <c r="H25" s="120">
        <v>8</v>
      </c>
    </row>
    <row r="26" spans="1:8" ht="15.75">
      <c r="A26" s="115" t="s">
        <v>433</v>
      </c>
      <c r="B26" s="124" t="s">
        <v>150</v>
      </c>
      <c r="C26" s="120"/>
      <c r="D26" s="120"/>
      <c r="E26" s="115" t="s">
        <v>464</v>
      </c>
      <c r="F26" s="124" t="s">
        <v>151</v>
      </c>
      <c r="G26" s="120"/>
      <c r="H26" s="121"/>
    </row>
    <row r="27" spans="1:8" ht="15.75">
      <c r="A27" s="115" t="s">
        <v>434</v>
      </c>
      <c r="B27" s="124" t="s">
        <v>152</v>
      </c>
      <c r="C27" s="120">
        <v>7</v>
      </c>
      <c r="D27" s="120">
        <v>4</v>
      </c>
      <c r="E27" s="271" t="s">
        <v>465</v>
      </c>
      <c r="F27" s="125" t="s">
        <v>153</v>
      </c>
      <c r="G27" s="338">
        <v>14</v>
      </c>
      <c r="H27" s="339">
        <v>9</v>
      </c>
    </row>
    <row r="28" spans="1:8" ht="15.75">
      <c r="A28" s="115" t="s">
        <v>435</v>
      </c>
      <c r="B28" s="124" t="s">
        <v>154</v>
      </c>
      <c r="C28" s="120">
        <v>6</v>
      </c>
      <c r="D28" s="120">
        <v>5</v>
      </c>
      <c r="E28" s="265"/>
      <c r="F28" s="115"/>
      <c r="G28" s="340"/>
      <c r="H28" s="341"/>
    </row>
    <row r="29" spans="1:8" ht="15.75">
      <c r="A29" s="262" t="s">
        <v>436</v>
      </c>
      <c r="B29" s="125" t="s">
        <v>155</v>
      </c>
      <c r="C29" s="338">
        <v>83</v>
      </c>
      <c r="D29" s="339">
        <v>77</v>
      </c>
      <c r="E29" s="115"/>
      <c r="F29" s="115"/>
      <c r="G29" s="340"/>
      <c r="H29" s="341"/>
    </row>
    <row r="30" spans="1:8" ht="16.5" thickBot="1">
      <c r="A30" s="264"/>
      <c r="B30" s="129"/>
      <c r="C30" s="342"/>
      <c r="D30" s="343"/>
      <c r="E30" s="115"/>
      <c r="F30" s="130"/>
      <c r="G30" s="352"/>
      <c r="H30" s="353"/>
    </row>
    <row r="31" spans="1:8" ht="15.75">
      <c r="A31" s="260" t="s">
        <v>437</v>
      </c>
      <c r="B31" s="102" t="s">
        <v>156</v>
      </c>
      <c r="C31" s="344">
        <v>784</v>
      </c>
      <c r="D31" s="345">
        <v>757</v>
      </c>
      <c r="E31" s="260" t="s">
        <v>466</v>
      </c>
      <c r="F31" s="131" t="s">
        <v>157</v>
      </c>
      <c r="G31" s="344">
        <v>857</v>
      </c>
      <c r="H31" s="345">
        <v>560</v>
      </c>
    </row>
    <row r="32" spans="1:8" ht="15.75">
      <c r="A32" s="260"/>
      <c r="B32" s="132"/>
      <c r="C32" s="346"/>
      <c r="D32" s="347"/>
      <c r="E32" s="260"/>
      <c r="F32" s="124"/>
      <c r="G32" s="340"/>
      <c r="H32" s="341"/>
    </row>
    <row r="33" spans="1:8" ht="15.75">
      <c r="A33" s="260" t="s">
        <v>438</v>
      </c>
      <c r="B33" s="132" t="s">
        <v>158</v>
      </c>
      <c r="C33" s="346">
        <v>73</v>
      </c>
      <c r="D33" s="347">
        <v>0</v>
      </c>
      <c r="E33" s="260" t="s">
        <v>467</v>
      </c>
      <c r="F33" s="125" t="s">
        <v>159</v>
      </c>
      <c r="G33" s="338">
        <v>0</v>
      </c>
      <c r="H33" s="339">
        <v>197</v>
      </c>
    </row>
    <row r="34" spans="1:8" ht="15.75">
      <c r="A34" s="265" t="s">
        <v>439</v>
      </c>
      <c r="B34" s="125" t="s">
        <v>160</v>
      </c>
      <c r="C34" s="120"/>
      <c r="D34" s="121"/>
      <c r="E34" s="115" t="s">
        <v>468</v>
      </c>
      <c r="F34" s="124" t="s">
        <v>161</v>
      </c>
      <c r="G34" s="120"/>
      <c r="H34" s="121"/>
    </row>
    <row r="35" spans="1:8" ht="15.75">
      <c r="A35" s="115" t="s">
        <v>440</v>
      </c>
      <c r="B35" s="125" t="s">
        <v>162</v>
      </c>
      <c r="C35" s="120"/>
      <c r="D35" s="121"/>
      <c r="E35" s="115" t="s">
        <v>469</v>
      </c>
      <c r="F35" s="124" t="s">
        <v>163</v>
      </c>
      <c r="G35" s="120"/>
      <c r="H35" s="121"/>
    </row>
    <row r="36" spans="1:8" ht="16.5" thickBot="1">
      <c r="A36" s="266" t="s">
        <v>441</v>
      </c>
      <c r="B36" s="129" t="s">
        <v>164</v>
      </c>
      <c r="C36" s="348">
        <v>784</v>
      </c>
      <c r="D36" s="349">
        <v>757</v>
      </c>
      <c r="E36" s="260" t="s">
        <v>470</v>
      </c>
      <c r="F36" s="129" t="s">
        <v>165</v>
      </c>
      <c r="G36" s="342">
        <v>857</v>
      </c>
      <c r="H36" s="343">
        <v>560</v>
      </c>
    </row>
    <row r="37" spans="1:8" ht="15.75">
      <c r="A37" s="266" t="s">
        <v>442</v>
      </c>
      <c r="B37" s="102" t="s">
        <v>166</v>
      </c>
      <c r="C37" s="344">
        <v>73</v>
      </c>
      <c r="D37" s="345">
        <v>0</v>
      </c>
      <c r="E37" s="266" t="s">
        <v>471</v>
      </c>
      <c r="F37" s="131" t="s">
        <v>167</v>
      </c>
      <c r="G37" s="344">
        <v>0</v>
      </c>
      <c r="H37" s="345">
        <v>197</v>
      </c>
    </row>
    <row r="38" spans="1:8" ht="15.75">
      <c r="A38" s="260" t="s">
        <v>443</v>
      </c>
      <c r="B38" s="125" t="s">
        <v>168</v>
      </c>
      <c r="C38" s="338">
        <v>0</v>
      </c>
      <c r="D38" s="339">
        <v>0</v>
      </c>
      <c r="E38" s="273"/>
      <c r="F38" s="115"/>
      <c r="G38" s="340"/>
      <c r="H38" s="341"/>
    </row>
    <row r="39" spans="1:8" ht="15.75">
      <c r="A39" s="118" t="s">
        <v>444</v>
      </c>
      <c r="B39" s="124" t="s">
        <v>169</v>
      </c>
      <c r="C39" s="120"/>
      <c r="D39" s="121"/>
      <c r="E39" s="273"/>
      <c r="F39" s="115"/>
      <c r="G39" s="340"/>
      <c r="H39" s="341"/>
    </row>
    <row r="40" spans="1:8" ht="15.75">
      <c r="A40" s="118" t="s">
        <v>445</v>
      </c>
      <c r="B40" s="122" t="s">
        <v>170</v>
      </c>
      <c r="C40" s="120"/>
      <c r="D40" s="121"/>
      <c r="E40" s="273"/>
      <c r="F40" s="124"/>
      <c r="G40" s="340"/>
      <c r="H40" s="341"/>
    </row>
    <row r="41" spans="1:8" ht="15.75">
      <c r="A41" s="267" t="s">
        <v>446</v>
      </c>
      <c r="B41" s="122" t="s">
        <v>171</v>
      </c>
      <c r="C41" s="120"/>
      <c r="D41" s="121"/>
      <c r="E41" s="273"/>
      <c r="F41" s="124"/>
      <c r="G41" s="340"/>
      <c r="H41" s="341"/>
    </row>
    <row r="42" spans="1:8" ht="15.75">
      <c r="A42" s="268" t="s">
        <v>447</v>
      </c>
      <c r="B42" s="133" t="s">
        <v>172</v>
      </c>
      <c r="C42" s="346">
        <v>73</v>
      </c>
      <c r="D42" s="347">
        <v>0</v>
      </c>
      <c r="E42" s="274" t="s">
        <v>472</v>
      </c>
      <c r="F42" s="133" t="s">
        <v>173</v>
      </c>
      <c r="G42" s="346">
        <v>0</v>
      </c>
      <c r="H42" s="347">
        <v>197</v>
      </c>
    </row>
    <row r="43" spans="1:8" ht="15.75">
      <c r="A43" s="260" t="s">
        <v>448</v>
      </c>
      <c r="B43" s="132" t="s">
        <v>174</v>
      </c>
      <c r="C43" s="120"/>
      <c r="D43" s="121"/>
      <c r="E43" s="260" t="s">
        <v>473</v>
      </c>
      <c r="F43" s="133" t="s">
        <v>175</v>
      </c>
      <c r="G43" s="134"/>
      <c r="H43" s="135"/>
    </row>
    <row r="44" spans="1:8" ht="16.5" thickBot="1">
      <c r="A44" s="260" t="s">
        <v>449</v>
      </c>
      <c r="B44" s="104" t="s">
        <v>176</v>
      </c>
      <c r="C44" s="342">
        <v>73</v>
      </c>
      <c r="D44" s="343">
        <v>0</v>
      </c>
      <c r="E44" s="260" t="s">
        <v>474</v>
      </c>
      <c r="F44" s="136" t="s">
        <v>177</v>
      </c>
      <c r="G44" s="342">
        <v>0</v>
      </c>
      <c r="H44" s="343">
        <v>197</v>
      </c>
    </row>
    <row r="45" spans="1:8" ht="16.5" thickBot="1">
      <c r="A45" s="269" t="s">
        <v>450</v>
      </c>
      <c r="B45" s="137" t="s">
        <v>178</v>
      </c>
      <c r="C45" s="350">
        <v>857</v>
      </c>
      <c r="D45" s="351">
        <v>757</v>
      </c>
      <c r="E45" s="269" t="s">
        <v>450</v>
      </c>
      <c r="F45" s="138" t="s">
        <v>179</v>
      </c>
      <c r="G45" s="350">
        <v>857</v>
      </c>
      <c r="H45" s="351">
        <v>757</v>
      </c>
    </row>
    <row r="46" spans="1:8" ht="15.75">
      <c r="A46" s="101"/>
      <c r="B46" s="139"/>
      <c r="C46" s="140"/>
      <c r="D46" s="140"/>
      <c r="E46" s="141"/>
      <c r="F46" s="101"/>
      <c r="G46" s="140"/>
      <c r="H46" s="140"/>
    </row>
    <row r="47" spans="1:8" ht="15.75">
      <c r="A47" s="395" t="s">
        <v>475</v>
      </c>
      <c r="B47" s="395"/>
      <c r="C47" s="395"/>
      <c r="D47" s="395"/>
      <c r="E47" s="395"/>
      <c r="F47" s="101"/>
      <c r="G47" s="140"/>
      <c r="H47" s="140"/>
    </row>
    <row r="48" spans="1:8" ht="15.75">
      <c r="A48" s="101"/>
      <c r="B48" s="139"/>
      <c r="C48" s="140"/>
      <c r="D48" s="140"/>
      <c r="E48" s="141"/>
      <c r="F48" s="101"/>
      <c r="G48" s="140"/>
      <c r="H48" s="140"/>
    </row>
    <row r="49" spans="1:8" ht="15.75">
      <c r="A49" s="101"/>
      <c r="B49" s="101"/>
      <c r="C49" s="140"/>
      <c r="D49" s="140"/>
      <c r="E49" s="101"/>
      <c r="F49" s="101"/>
      <c r="G49" s="142"/>
      <c r="H49" s="142"/>
    </row>
    <row r="50" spans="1:13" s="34" customFormat="1" ht="15.75">
      <c r="A50" s="244" t="s">
        <v>256</v>
      </c>
      <c r="B50" s="388">
        <f>Title!B11</f>
        <v>44321</v>
      </c>
      <c r="C50" s="388"/>
      <c r="D50" s="388"/>
      <c r="E50" s="388"/>
      <c r="F50" s="388"/>
      <c r="G50" s="388"/>
      <c r="H50" s="388"/>
      <c r="M50" s="63"/>
    </row>
    <row r="51" spans="1:13" s="34" customFormat="1" ht="15.75">
      <c r="A51" s="91"/>
      <c r="B51" s="92"/>
      <c r="C51" s="92"/>
      <c r="D51" s="92"/>
      <c r="E51" s="92"/>
      <c r="F51" s="92"/>
      <c r="G51" s="92"/>
      <c r="H51" s="92"/>
      <c r="M51" s="63"/>
    </row>
    <row r="52" spans="1:8" ht="15.75">
      <c r="A52" s="93"/>
      <c r="B52" s="394"/>
      <c r="C52" s="394"/>
      <c r="D52" s="394"/>
      <c r="E52" s="394"/>
      <c r="F52" s="88"/>
      <c r="G52" s="89"/>
      <c r="H52" s="34"/>
    </row>
    <row r="53" spans="1:8" ht="15.75">
      <c r="A53" s="245" t="s">
        <v>356</v>
      </c>
      <c r="B53" s="244"/>
      <c r="C53" s="140"/>
      <c r="D53" s="140"/>
      <c r="E53" s="101"/>
      <c r="F53" s="101"/>
      <c r="G53" s="142"/>
      <c r="H53" s="142"/>
    </row>
    <row r="54" spans="1:8" ht="15.75">
      <c r="A54" s="245"/>
      <c r="B54" s="246" t="s">
        <v>591</v>
      </c>
      <c r="C54" s="140"/>
      <c r="D54" s="140"/>
      <c r="E54" s="101"/>
      <c r="F54" s="101"/>
      <c r="G54" s="142"/>
      <c r="H54" s="142"/>
    </row>
    <row r="55" spans="1:8" ht="15.75">
      <c r="A55" s="245" t="s">
        <v>357</v>
      </c>
      <c r="B55" s="244"/>
      <c r="C55" s="140"/>
      <c r="D55" s="140"/>
      <c r="E55" s="101"/>
      <c r="F55" s="101"/>
      <c r="G55" s="142"/>
      <c r="H55" s="142"/>
    </row>
    <row r="56" spans="1:8" ht="15.75">
      <c r="A56" s="244"/>
      <c r="B56" s="246" t="s">
        <v>592</v>
      </c>
      <c r="C56" s="140"/>
      <c r="D56" s="140"/>
      <c r="E56" s="101"/>
      <c r="F56" s="101"/>
      <c r="G56" s="142"/>
      <c r="H56" s="142"/>
    </row>
    <row r="57" spans="1:8" ht="15.75">
      <c r="A57" s="101"/>
      <c r="B57" s="101"/>
      <c r="C57" s="140"/>
      <c r="D57" s="140"/>
      <c r="E57" s="101"/>
      <c r="F57" s="101"/>
      <c r="G57" s="142"/>
      <c r="H57" s="142"/>
    </row>
    <row r="58" spans="1:8" ht="15.75">
      <c r="A58" s="101"/>
      <c r="B58" s="101"/>
      <c r="C58" s="140"/>
      <c r="D58" s="140"/>
      <c r="E58" s="101"/>
      <c r="F58" s="101"/>
      <c r="G58" s="142"/>
      <c r="H58" s="142"/>
    </row>
    <row r="59" spans="1:8" ht="15.75">
      <c r="A59" s="101"/>
      <c r="B59" s="101"/>
      <c r="C59" s="140"/>
      <c r="D59" s="140"/>
      <c r="E59" s="101"/>
      <c r="F59" s="101"/>
      <c r="G59" s="142"/>
      <c r="H59" s="142"/>
    </row>
    <row r="60" spans="1:8" ht="15.75">
      <c r="A60" s="101"/>
      <c r="B60" s="101"/>
      <c r="C60" s="140"/>
      <c r="D60" s="140"/>
      <c r="E60" s="101"/>
      <c r="F60" s="101"/>
      <c r="G60" s="142"/>
      <c r="H60" s="142"/>
    </row>
    <row r="61" spans="1:8" ht="15.75">
      <c r="A61" s="101"/>
      <c r="B61" s="101"/>
      <c r="C61" s="140"/>
      <c r="D61" s="140"/>
      <c r="E61" s="101"/>
      <c r="F61" s="101"/>
      <c r="G61" s="142"/>
      <c r="H61" s="142"/>
    </row>
    <row r="62" spans="1:8" ht="15.75">
      <c r="A62" s="101"/>
      <c r="B62" s="101"/>
      <c r="C62" s="140"/>
      <c r="D62" s="140"/>
      <c r="E62" s="101"/>
      <c r="F62" s="101"/>
      <c r="G62" s="142"/>
      <c r="H62" s="142"/>
    </row>
    <row r="63" spans="1:8" ht="15.75">
      <c r="A63" s="101"/>
      <c r="B63" s="101"/>
      <c r="C63" s="140"/>
      <c r="D63" s="140"/>
      <c r="E63" s="101"/>
      <c r="F63" s="101"/>
      <c r="G63" s="142"/>
      <c r="H63" s="142"/>
    </row>
    <row r="64" spans="1:8" ht="15.75">
      <c r="A64" s="101"/>
      <c r="B64" s="101"/>
      <c r="C64" s="140"/>
      <c r="D64" s="140"/>
      <c r="E64" s="101"/>
      <c r="F64" s="101"/>
      <c r="G64" s="142"/>
      <c r="H64" s="142"/>
    </row>
    <row r="65" spans="1:8" ht="15.75">
      <c r="A65" s="101"/>
      <c r="B65" s="101"/>
      <c r="C65" s="140"/>
      <c r="D65" s="140"/>
      <c r="E65" s="101"/>
      <c r="F65" s="101"/>
      <c r="G65" s="142"/>
      <c r="H65" s="142"/>
    </row>
    <row r="66" spans="1:8" ht="15.75">
      <c r="A66" s="101"/>
      <c r="B66" s="101"/>
      <c r="C66" s="140"/>
      <c r="D66" s="140"/>
      <c r="E66" s="101"/>
      <c r="F66" s="101"/>
      <c r="G66" s="142"/>
      <c r="H66" s="142"/>
    </row>
    <row r="67" spans="1:8" ht="15.75">
      <c r="A67" s="101"/>
      <c r="B67" s="101"/>
      <c r="C67" s="140"/>
      <c r="D67" s="140"/>
      <c r="E67" s="101"/>
      <c r="F67" s="101"/>
      <c r="G67" s="142"/>
      <c r="H67" s="142"/>
    </row>
    <row r="68" spans="1:8" ht="15.75">
      <c r="A68" s="101"/>
      <c r="B68" s="101"/>
      <c r="C68" s="140"/>
      <c r="D68" s="140"/>
      <c r="E68" s="101"/>
      <c r="F68" s="101"/>
      <c r="G68" s="142"/>
      <c r="H68" s="142"/>
    </row>
    <row r="69" spans="1:8" ht="15.75">
      <c r="A69" s="101"/>
      <c r="B69" s="101"/>
      <c r="C69" s="140"/>
      <c r="D69" s="140"/>
      <c r="E69" s="101"/>
      <c r="F69" s="101"/>
      <c r="G69" s="142"/>
      <c r="H69" s="142"/>
    </row>
    <row r="70" spans="1:8" ht="15.75">
      <c r="A70" s="101"/>
      <c r="B70" s="101"/>
      <c r="C70" s="140"/>
      <c r="D70" s="140"/>
      <c r="E70" s="101"/>
      <c r="F70" s="101"/>
      <c r="G70" s="142"/>
      <c r="H70" s="142"/>
    </row>
    <row r="71" spans="1:8" ht="15.75">
      <c r="A71" s="101"/>
      <c r="B71" s="101"/>
      <c r="C71" s="140"/>
      <c r="D71" s="140"/>
      <c r="E71" s="101"/>
      <c r="F71" s="101"/>
      <c r="G71" s="142"/>
      <c r="H71" s="142"/>
    </row>
    <row r="72" spans="1:8" ht="15.75">
      <c r="A72" s="101"/>
      <c r="B72" s="101"/>
      <c r="C72" s="140"/>
      <c r="D72" s="140"/>
      <c r="E72" s="101"/>
      <c r="F72" s="101"/>
      <c r="G72" s="142"/>
      <c r="H72" s="142"/>
    </row>
    <row r="73" spans="1:8" ht="15.75">
      <c r="A73" s="101"/>
      <c r="B73" s="101"/>
      <c r="C73" s="140"/>
      <c r="D73" s="140"/>
      <c r="E73" s="101"/>
      <c r="F73" s="101"/>
      <c r="G73" s="142"/>
      <c r="H73" s="142"/>
    </row>
    <row r="74" spans="1:8" ht="15.75">
      <c r="A74" s="101"/>
      <c r="B74" s="101"/>
      <c r="C74" s="140"/>
      <c r="D74" s="140"/>
      <c r="E74" s="101"/>
      <c r="F74" s="101"/>
      <c r="G74" s="142"/>
      <c r="H74" s="142"/>
    </row>
    <row r="75" spans="1:8" ht="15.75">
      <c r="A75" s="101"/>
      <c r="B75" s="101"/>
      <c r="C75" s="140"/>
      <c r="D75" s="140"/>
      <c r="E75" s="101"/>
      <c r="F75" s="101"/>
      <c r="G75" s="142"/>
      <c r="H75" s="142"/>
    </row>
    <row r="76" spans="1:8" ht="15.75">
      <c r="A76" s="101"/>
      <c r="B76" s="101"/>
      <c r="C76" s="140"/>
      <c r="D76" s="140"/>
      <c r="E76" s="101"/>
      <c r="F76" s="101"/>
      <c r="G76" s="142"/>
      <c r="H76" s="142"/>
    </row>
    <row r="77" spans="1:8" ht="15.75">
      <c r="A77" s="101"/>
      <c r="B77" s="101"/>
      <c r="C77" s="140"/>
      <c r="D77" s="140"/>
      <c r="E77" s="101"/>
      <c r="F77" s="101"/>
      <c r="G77" s="142"/>
      <c r="H77" s="142"/>
    </row>
    <row r="78" spans="1:8" ht="15.75">
      <c r="A78" s="101"/>
      <c r="B78" s="101"/>
      <c r="C78" s="140"/>
      <c r="D78" s="140"/>
      <c r="E78" s="101"/>
      <c r="F78" s="101"/>
      <c r="G78" s="142"/>
      <c r="H78" s="142"/>
    </row>
    <row r="79" spans="1:8" ht="15.75">
      <c r="A79" s="101"/>
      <c r="B79" s="101"/>
      <c r="C79" s="140"/>
      <c r="D79" s="140"/>
      <c r="E79" s="101"/>
      <c r="F79" s="101"/>
      <c r="G79" s="142"/>
      <c r="H79" s="142"/>
    </row>
    <row r="80" spans="1:8" ht="15.75">
      <c r="A80" s="101"/>
      <c r="B80" s="101"/>
      <c r="C80" s="140"/>
      <c r="D80" s="140"/>
      <c r="E80" s="101"/>
      <c r="F80" s="101"/>
      <c r="G80" s="142"/>
      <c r="H80" s="142"/>
    </row>
    <row r="81" spans="1:8" ht="15.75">
      <c r="A81" s="101"/>
      <c r="B81" s="101"/>
      <c r="C81" s="140"/>
      <c r="D81" s="140"/>
      <c r="E81" s="101"/>
      <c r="F81" s="101"/>
      <c r="G81" s="142"/>
      <c r="H81" s="142"/>
    </row>
    <row r="82" spans="1:8" ht="15.75">
      <c r="A82" s="101"/>
      <c r="B82" s="101"/>
      <c r="C82" s="140"/>
      <c r="D82" s="140"/>
      <c r="E82" s="101"/>
      <c r="F82" s="101"/>
      <c r="G82" s="142"/>
      <c r="H82" s="142"/>
    </row>
    <row r="83" spans="1:8" ht="15.75">
      <c r="A83" s="101"/>
      <c r="B83" s="101"/>
      <c r="C83" s="140"/>
      <c r="D83" s="140"/>
      <c r="E83" s="101"/>
      <c r="F83" s="101"/>
      <c r="G83" s="142"/>
      <c r="H83" s="142"/>
    </row>
    <row r="84" spans="1:8" ht="15.75">
      <c r="A84" s="101"/>
      <c r="B84" s="101"/>
      <c r="C84" s="140"/>
      <c r="D84" s="140"/>
      <c r="E84" s="101"/>
      <c r="F84" s="101"/>
      <c r="G84" s="142"/>
      <c r="H84" s="142"/>
    </row>
    <row r="85" spans="1:8" ht="15.75">
      <c r="A85" s="101"/>
      <c r="B85" s="101"/>
      <c r="C85" s="140"/>
      <c r="D85" s="140"/>
      <c r="E85" s="101"/>
      <c r="F85" s="101"/>
      <c r="G85" s="142"/>
      <c r="H85" s="142"/>
    </row>
    <row r="86" spans="1:8" ht="15.75">
      <c r="A86" s="101"/>
      <c r="B86" s="101"/>
      <c r="C86" s="140"/>
      <c r="D86" s="140"/>
      <c r="E86" s="101"/>
      <c r="F86" s="101"/>
      <c r="G86" s="142"/>
      <c r="H86" s="142"/>
    </row>
    <row r="87" spans="1:8" ht="15.75">
      <c r="A87" s="101"/>
      <c r="B87" s="101"/>
      <c r="C87" s="140"/>
      <c r="D87" s="140"/>
      <c r="E87" s="101"/>
      <c r="F87" s="101"/>
      <c r="G87" s="142"/>
      <c r="H87" s="142"/>
    </row>
    <row r="88" spans="1:8" ht="15.75">
      <c r="A88" s="101"/>
      <c r="B88" s="101"/>
      <c r="C88" s="140"/>
      <c r="D88" s="140"/>
      <c r="E88" s="101"/>
      <c r="F88" s="101"/>
      <c r="G88" s="142"/>
      <c r="H88" s="142"/>
    </row>
    <row r="89" spans="1:8" ht="15.75">
      <c r="A89" s="101"/>
      <c r="B89" s="101"/>
      <c r="C89" s="140"/>
      <c r="D89" s="140"/>
      <c r="E89" s="101"/>
      <c r="F89" s="101"/>
      <c r="G89" s="142"/>
      <c r="H89" s="142"/>
    </row>
    <row r="90" spans="1:8" ht="15.75">
      <c r="A90" s="101"/>
      <c r="B90" s="101"/>
      <c r="C90" s="140"/>
      <c r="D90" s="140"/>
      <c r="E90" s="101"/>
      <c r="F90" s="101"/>
      <c r="G90" s="142"/>
      <c r="H90" s="142"/>
    </row>
    <row r="91" spans="1:8" ht="15.75">
      <c r="A91" s="101"/>
      <c r="B91" s="101"/>
      <c r="C91" s="140"/>
      <c r="D91" s="140"/>
      <c r="E91" s="101"/>
      <c r="F91" s="101"/>
      <c r="G91" s="142"/>
      <c r="H91" s="142"/>
    </row>
    <row r="92" spans="1:8" ht="15.75">
      <c r="A92" s="101"/>
      <c r="B92" s="101"/>
      <c r="C92" s="140"/>
      <c r="D92" s="140"/>
      <c r="E92" s="101"/>
      <c r="F92" s="101"/>
      <c r="G92" s="142"/>
      <c r="H92" s="142"/>
    </row>
    <row r="93" spans="1:8" ht="15.75">
      <c r="A93" s="101"/>
      <c r="B93" s="101"/>
      <c r="C93" s="140"/>
      <c r="D93" s="140"/>
      <c r="E93" s="101"/>
      <c r="F93" s="101"/>
      <c r="G93" s="142"/>
      <c r="H93" s="142"/>
    </row>
    <row r="94" spans="1:8" ht="15.75">
      <c r="A94" s="101"/>
      <c r="B94" s="101"/>
      <c r="C94" s="140"/>
      <c r="D94" s="140"/>
      <c r="E94" s="101"/>
      <c r="F94" s="101"/>
      <c r="G94" s="142"/>
      <c r="H94" s="142"/>
    </row>
    <row r="95" spans="1:6" ht="15.75">
      <c r="A95" s="101"/>
      <c r="B95" s="101"/>
      <c r="C95" s="100"/>
      <c r="D95" s="100"/>
      <c r="E95" s="101"/>
      <c r="F95" s="101"/>
    </row>
    <row r="96" spans="1:6" ht="15.75">
      <c r="A96" s="101"/>
      <c r="B96" s="101"/>
      <c r="C96" s="100"/>
      <c r="D96" s="100"/>
      <c r="E96" s="101"/>
      <c r="F96" s="101"/>
    </row>
    <row r="97" spans="1:6" ht="15.75">
      <c r="A97" s="101"/>
      <c r="B97" s="101"/>
      <c r="C97" s="100"/>
      <c r="D97" s="100"/>
      <c r="E97" s="101"/>
      <c r="F97" s="101"/>
    </row>
    <row r="98" spans="1:6" ht="15.75">
      <c r="A98" s="101"/>
      <c r="B98" s="101"/>
      <c r="C98" s="100"/>
      <c r="D98" s="100"/>
      <c r="E98" s="101"/>
      <c r="F98" s="101"/>
    </row>
    <row r="99" spans="1:6" ht="15.75">
      <c r="A99" s="101"/>
      <c r="B99" s="101"/>
      <c r="C99" s="100"/>
      <c r="D99" s="100"/>
      <c r="E99" s="101"/>
      <c r="F99" s="101"/>
    </row>
    <row r="100" spans="1:6" ht="15.75">
      <c r="A100" s="101"/>
      <c r="B100" s="101"/>
      <c r="C100" s="100"/>
      <c r="D100" s="100"/>
      <c r="E100" s="101"/>
      <c r="F100" s="101"/>
    </row>
    <row r="101" spans="1:6" ht="15.75">
      <c r="A101" s="101"/>
      <c r="B101" s="101"/>
      <c r="C101" s="100"/>
      <c r="D101" s="100"/>
      <c r="E101" s="101"/>
      <c r="F101" s="101"/>
    </row>
    <row r="102" spans="1:6" ht="15.75">
      <c r="A102" s="101"/>
      <c r="B102" s="101"/>
      <c r="C102" s="100"/>
      <c r="D102" s="100"/>
      <c r="E102" s="101"/>
      <c r="F102" s="101"/>
    </row>
    <row r="103" spans="1:6" ht="15.75">
      <c r="A103" s="101"/>
      <c r="B103" s="101"/>
      <c r="C103" s="100"/>
      <c r="D103" s="100"/>
      <c r="E103" s="101"/>
      <c r="F103" s="101"/>
    </row>
    <row r="104" spans="1:6" ht="15.75">
      <c r="A104" s="101"/>
      <c r="B104" s="101"/>
      <c r="C104" s="100"/>
      <c r="D104" s="100"/>
      <c r="E104" s="101"/>
      <c r="F104" s="101"/>
    </row>
    <row r="105" spans="1:6" ht="15.75">
      <c r="A105" s="101"/>
      <c r="B105" s="101"/>
      <c r="C105" s="100"/>
      <c r="D105" s="100"/>
      <c r="E105" s="101"/>
      <c r="F105" s="101"/>
    </row>
    <row r="106" spans="1:6" ht="15.75">
      <c r="A106" s="101"/>
      <c r="B106" s="101"/>
      <c r="C106" s="100"/>
      <c r="D106" s="100"/>
      <c r="E106" s="101"/>
      <c r="F106" s="101"/>
    </row>
    <row r="107" spans="1:6" ht="15.75">
      <c r="A107" s="101"/>
      <c r="B107" s="101"/>
      <c r="C107" s="100"/>
      <c r="D107" s="100"/>
      <c r="E107" s="101"/>
      <c r="F107" s="101"/>
    </row>
    <row r="108" spans="1:6" ht="15.75">
      <c r="A108" s="101"/>
      <c r="B108" s="101"/>
      <c r="C108" s="100"/>
      <c r="D108" s="100"/>
      <c r="E108" s="101"/>
      <c r="F108" s="101"/>
    </row>
    <row r="109" spans="1:6" ht="15.75">
      <c r="A109" s="101"/>
      <c r="B109" s="101"/>
      <c r="C109" s="100"/>
      <c r="D109" s="100"/>
      <c r="E109" s="101"/>
      <c r="F109" s="101"/>
    </row>
    <row r="110" spans="1:6" ht="15.75">
      <c r="A110" s="101"/>
      <c r="B110" s="101"/>
      <c r="C110" s="100"/>
      <c r="D110" s="100"/>
      <c r="E110" s="101"/>
      <c r="F110" s="101"/>
    </row>
    <row r="111" spans="1:6" ht="15.75">
      <c r="A111" s="101"/>
      <c r="B111" s="101"/>
      <c r="C111" s="100"/>
      <c r="D111" s="100"/>
      <c r="E111" s="101"/>
      <c r="F111" s="101"/>
    </row>
    <row r="112" spans="1:6" ht="15.75">
      <c r="A112" s="101"/>
      <c r="B112" s="101"/>
      <c r="C112" s="100"/>
      <c r="D112" s="100"/>
      <c r="E112" s="101"/>
      <c r="F112" s="101"/>
    </row>
    <row r="113" spans="1:6" ht="15.75">
      <c r="A113" s="101"/>
      <c r="B113" s="101"/>
      <c r="C113" s="100"/>
      <c r="D113" s="100"/>
      <c r="E113" s="101"/>
      <c r="F113" s="101"/>
    </row>
    <row r="114" spans="1:6" ht="15.75">
      <c r="A114" s="101"/>
      <c r="B114" s="101"/>
      <c r="C114" s="100"/>
      <c r="D114" s="100"/>
      <c r="E114" s="101"/>
      <c r="F114" s="101"/>
    </row>
    <row r="115" spans="1:6" ht="15.75">
      <c r="A115" s="101"/>
      <c r="B115" s="101"/>
      <c r="C115" s="100"/>
      <c r="D115" s="100"/>
      <c r="E115" s="101"/>
      <c r="F115" s="101"/>
    </row>
    <row r="116" spans="1:6" ht="15.75">
      <c r="A116" s="101"/>
      <c r="B116" s="101"/>
      <c r="C116" s="100"/>
      <c r="D116" s="100"/>
      <c r="E116" s="101"/>
      <c r="F116" s="101"/>
    </row>
    <row r="117" spans="1:6" ht="15.75">
      <c r="A117" s="101"/>
      <c r="B117" s="101"/>
      <c r="C117" s="100"/>
      <c r="D117" s="100"/>
      <c r="E117" s="101"/>
      <c r="F117" s="101"/>
    </row>
    <row r="118" spans="1:6" ht="15.75">
      <c r="A118" s="101"/>
      <c r="B118" s="101"/>
      <c r="C118" s="100"/>
      <c r="D118" s="100"/>
      <c r="E118" s="101"/>
      <c r="F118" s="101"/>
    </row>
    <row r="119" spans="1:6" ht="15.75">
      <c r="A119" s="101"/>
      <c r="B119" s="101"/>
      <c r="C119" s="100"/>
      <c r="D119" s="100"/>
      <c r="E119" s="101"/>
      <c r="F119" s="101"/>
    </row>
    <row r="120" spans="1:6" ht="15.75">
      <c r="A120" s="101"/>
      <c r="B120" s="101"/>
      <c r="C120" s="100"/>
      <c r="D120" s="100"/>
      <c r="E120" s="101"/>
      <c r="F120" s="101"/>
    </row>
    <row r="121" spans="1:6" ht="15.75">
      <c r="A121" s="101"/>
      <c r="B121" s="101"/>
      <c r="C121" s="100"/>
      <c r="D121" s="100"/>
      <c r="E121" s="101"/>
      <c r="F121" s="101"/>
    </row>
    <row r="122" spans="1:6" ht="15.75">
      <c r="A122" s="101"/>
      <c r="B122" s="101"/>
      <c r="C122" s="100"/>
      <c r="D122" s="100"/>
      <c r="E122" s="101"/>
      <c r="F122" s="101"/>
    </row>
    <row r="123" spans="1:6" ht="15.75">
      <c r="A123" s="101"/>
      <c r="B123" s="101"/>
      <c r="C123" s="100"/>
      <c r="D123" s="100"/>
      <c r="E123" s="101"/>
      <c r="F123" s="101"/>
    </row>
    <row r="124" spans="1:6" ht="15.75">
      <c r="A124" s="101"/>
      <c r="B124" s="101"/>
      <c r="C124" s="100"/>
      <c r="D124" s="100"/>
      <c r="E124" s="101"/>
      <c r="F124" s="101"/>
    </row>
    <row r="125" spans="1:6" ht="15.75">
      <c r="A125" s="101"/>
      <c r="B125" s="101"/>
      <c r="C125" s="100"/>
      <c r="D125" s="100"/>
      <c r="E125" s="101"/>
      <c r="F125" s="101"/>
    </row>
    <row r="126" spans="1:6" ht="15.75">
      <c r="A126" s="101"/>
      <c r="B126" s="101"/>
      <c r="C126" s="100"/>
      <c r="D126" s="100"/>
      <c r="E126" s="101"/>
      <c r="F126" s="101"/>
    </row>
    <row r="127" spans="1:6" ht="15.75">
      <c r="A127" s="101"/>
      <c r="B127" s="101"/>
      <c r="C127" s="100"/>
      <c r="D127" s="100"/>
      <c r="E127" s="101"/>
      <c r="F127" s="101"/>
    </row>
    <row r="128" spans="1:6" ht="15.75">
      <c r="A128" s="101"/>
      <c r="B128" s="101"/>
      <c r="C128" s="100"/>
      <c r="D128" s="100"/>
      <c r="E128" s="101"/>
      <c r="F128" s="101"/>
    </row>
    <row r="129" spans="1:6" ht="15.75">
      <c r="A129" s="101"/>
      <c r="B129" s="101"/>
      <c r="C129" s="100"/>
      <c r="D129" s="100"/>
      <c r="E129" s="101"/>
      <c r="F129" s="101"/>
    </row>
    <row r="130" spans="1:6" ht="15.75">
      <c r="A130" s="101"/>
      <c r="B130" s="101"/>
      <c r="C130" s="100"/>
      <c r="D130" s="100"/>
      <c r="E130" s="101"/>
      <c r="F130" s="101"/>
    </row>
    <row r="131" spans="1:6" ht="15.75">
      <c r="A131" s="101"/>
      <c r="B131" s="101"/>
      <c r="C131" s="100"/>
      <c r="D131" s="100"/>
      <c r="E131" s="101"/>
      <c r="F131" s="101"/>
    </row>
    <row r="132" spans="1:6" ht="15.75">
      <c r="A132" s="101"/>
      <c r="B132" s="101"/>
      <c r="C132" s="100"/>
      <c r="D132" s="100"/>
      <c r="E132" s="101"/>
      <c r="F132" s="101"/>
    </row>
    <row r="133" spans="1:6" ht="15.75">
      <c r="A133" s="101"/>
      <c r="B133" s="101"/>
      <c r="C133" s="100"/>
      <c r="D133" s="100"/>
      <c r="E133" s="101"/>
      <c r="F133" s="101"/>
    </row>
    <row r="134" spans="1:6" ht="15.75">
      <c r="A134" s="101"/>
      <c r="B134" s="101"/>
      <c r="C134" s="100"/>
      <c r="D134" s="100"/>
      <c r="E134" s="101"/>
      <c r="F134" s="101"/>
    </row>
    <row r="135" spans="1:6" ht="15.75">
      <c r="A135" s="101"/>
      <c r="B135" s="101"/>
      <c r="C135" s="100"/>
      <c r="D135" s="100"/>
      <c r="E135" s="101"/>
      <c r="F135" s="101"/>
    </row>
    <row r="136" spans="1:6" ht="15.75">
      <c r="A136" s="101"/>
      <c r="B136" s="101"/>
      <c r="C136" s="100"/>
      <c r="D136" s="100"/>
      <c r="E136" s="101"/>
      <c r="F136" s="101"/>
    </row>
    <row r="137" spans="1:6" ht="15.75">
      <c r="A137" s="101"/>
      <c r="B137" s="101"/>
      <c r="C137" s="100"/>
      <c r="D137" s="100"/>
      <c r="E137" s="101"/>
      <c r="F137" s="101"/>
    </row>
    <row r="138" spans="1:6" ht="15.75">
      <c r="A138" s="101"/>
      <c r="B138" s="101"/>
      <c r="C138" s="100"/>
      <c r="D138" s="100"/>
      <c r="E138" s="101"/>
      <c r="F138" s="101"/>
    </row>
    <row r="139" spans="1:6" ht="15.75">
      <c r="A139" s="101"/>
      <c r="B139" s="101"/>
      <c r="C139" s="100"/>
      <c r="D139" s="100"/>
      <c r="E139" s="101"/>
      <c r="F139" s="101"/>
    </row>
    <row r="140" spans="1:6" ht="15.75">
      <c r="A140" s="101"/>
      <c r="B140" s="101"/>
      <c r="C140" s="100"/>
      <c r="D140" s="100"/>
      <c r="E140" s="101"/>
      <c r="F140" s="101"/>
    </row>
    <row r="141" spans="1:6" ht="15.75">
      <c r="A141" s="101"/>
      <c r="B141" s="101"/>
      <c r="C141" s="100"/>
      <c r="D141" s="100"/>
      <c r="E141" s="101"/>
      <c r="F141" s="101"/>
    </row>
    <row r="142" spans="1:6" ht="15.75">
      <c r="A142" s="101"/>
      <c r="B142" s="101"/>
      <c r="C142" s="100"/>
      <c r="D142" s="100"/>
      <c r="E142" s="101"/>
      <c r="F142" s="101"/>
    </row>
    <row r="143" spans="1:6" ht="15.75">
      <c r="A143" s="101"/>
      <c r="B143" s="101"/>
      <c r="C143" s="100"/>
      <c r="D143" s="100"/>
      <c r="E143" s="101"/>
      <c r="F143" s="101"/>
    </row>
    <row r="144" spans="1:6" ht="15.75">
      <c r="A144" s="101"/>
      <c r="B144" s="101"/>
      <c r="C144" s="100"/>
      <c r="D144" s="100"/>
      <c r="E144" s="101"/>
      <c r="F144" s="101"/>
    </row>
    <row r="145" spans="1:6" ht="15.75">
      <c r="A145" s="101"/>
      <c r="B145" s="101"/>
      <c r="C145" s="100"/>
      <c r="D145" s="100"/>
      <c r="E145" s="101"/>
      <c r="F145" s="101"/>
    </row>
    <row r="146" spans="1:6" ht="15.75">
      <c r="A146" s="101"/>
      <c r="B146" s="101"/>
      <c r="C146" s="100"/>
      <c r="D146" s="100"/>
      <c r="E146" s="101"/>
      <c r="F146" s="101"/>
    </row>
    <row r="147" spans="1:6" ht="15.75">
      <c r="A147" s="101"/>
      <c r="B147" s="101"/>
      <c r="C147" s="100"/>
      <c r="D147" s="100"/>
      <c r="E147" s="101"/>
      <c r="F147" s="101"/>
    </row>
    <row r="148" spans="1:6" ht="15.75">
      <c r="A148" s="101"/>
      <c r="B148" s="101"/>
      <c r="C148" s="100"/>
      <c r="D148" s="100"/>
      <c r="E148" s="101"/>
      <c r="F148" s="101"/>
    </row>
    <row r="149" spans="1:6" ht="15.75">
      <c r="A149" s="101"/>
      <c r="B149" s="101"/>
      <c r="C149" s="100"/>
      <c r="D149" s="100"/>
      <c r="E149" s="101"/>
      <c r="F149" s="101"/>
    </row>
    <row r="150" spans="1:6" ht="15.75">
      <c r="A150" s="101"/>
      <c r="B150" s="101"/>
      <c r="C150" s="100"/>
      <c r="D150" s="100"/>
      <c r="E150" s="101"/>
      <c r="F150" s="101"/>
    </row>
    <row r="151" spans="1:6" ht="15.75">
      <c r="A151" s="101"/>
      <c r="B151" s="101"/>
      <c r="C151" s="100"/>
      <c r="D151" s="100"/>
      <c r="E151" s="101"/>
      <c r="F151" s="101"/>
    </row>
    <row r="152" spans="1:6" ht="15.75">
      <c r="A152" s="101"/>
      <c r="B152" s="101"/>
      <c r="C152" s="100"/>
      <c r="D152" s="100"/>
      <c r="E152" s="101"/>
      <c r="F152" s="101"/>
    </row>
    <row r="153" spans="1:6" ht="15.75">
      <c r="A153" s="101"/>
      <c r="B153" s="101"/>
      <c r="C153" s="100"/>
      <c r="D153" s="100"/>
      <c r="E153" s="101"/>
      <c r="F153" s="101"/>
    </row>
    <row r="154" spans="1:6" ht="15.75">
      <c r="A154" s="101"/>
      <c r="B154" s="101"/>
      <c r="C154" s="100"/>
      <c r="D154" s="100"/>
      <c r="E154" s="101"/>
      <c r="F154" s="101"/>
    </row>
    <row r="155" spans="1:6" ht="15.75">
      <c r="A155" s="101"/>
      <c r="B155" s="101"/>
      <c r="C155" s="100"/>
      <c r="D155" s="100"/>
      <c r="E155" s="101"/>
      <c r="F155" s="101"/>
    </row>
    <row r="156" spans="1:6" ht="15.75">
      <c r="A156" s="101"/>
      <c r="B156" s="101"/>
      <c r="C156" s="100"/>
      <c r="D156" s="100"/>
      <c r="E156" s="101"/>
      <c r="F156" s="101"/>
    </row>
    <row r="157" spans="1:6" ht="15.75">
      <c r="A157" s="101"/>
      <c r="B157" s="101"/>
      <c r="C157" s="100"/>
      <c r="D157" s="100"/>
      <c r="E157" s="101"/>
      <c r="F157" s="101"/>
    </row>
    <row r="158" spans="1:6" ht="15.75">
      <c r="A158" s="101"/>
      <c r="B158" s="101"/>
      <c r="C158" s="100"/>
      <c r="D158" s="100"/>
      <c r="E158" s="101"/>
      <c r="F158" s="101"/>
    </row>
    <row r="159" spans="1:6" ht="15.75">
      <c r="A159" s="101"/>
      <c r="B159" s="101"/>
      <c r="C159" s="100"/>
      <c r="D159" s="100"/>
      <c r="E159" s="101"/>
      <c r="F159" s="101"/>
    </row>
    <row r="160" spans="1:6" ht="15.75">
      <c r="A160" s="101"/>
      <c r="B160" s="101"/>
      <c r="C160" s="100"/>
      <c r="D160" s="100"/>
      <c r="E160" s="101"/>
      <c r="F160" s="101"/>
    </row>
    <row r="161" spans="1:6" ht="15.75">
      <c r="A161" s="101"/>
      <c r="B161" s="101"/>
      <c r="C161" s="100"/>
      <c r="D161" s="100"/>
      <c r="E161" s="101"/>
      <c r="F161" s="101"/>
    </row>
    <row r="162" spans="1:6" ht="15.75">
      <c r="A162" s="101"/>
      <c r="B162" s="101"/>
      <c r="C162" s="100"/>
      <c r="D162" s="100"/>
      <c r="E162" s="101"/>
      <c r="F162" s="101"/>
    </row>
    <row r="163" spans="1:6" ht="15.75">
      <c r="A163" s="101"/>
      <c r="B163" s="101"/>
      <c r="C163" s="100"/>
      <c r="D163" s="100"/>
      <c r="E163" s="101"/>
      <c r="F163" s="101"/>
    </row>
    <row r="164" spans="1:6" ht="15.75">
      <c r="A164" s="101"/>
      <c r="B164" s="101"/>
      <c r="C164" s="100"/>
      <c r="D164" s="100"/>
      <c r="E164" s="101"/>
      <c r="F164" s="101"/>
    </row>
    <row r="165" spans="1:6" ht="15.75">
      <c r="A165" s="101"/>
      <c r="B165" s="101"/>
      <c r="C165" s="100"/>
      <c r="D165" s="100"/>
      <c r="E165" s="101"/>
      <c r="F165" s="101"/>
    </row>
    <row r="166" spans="1:6" ht="15.75">
      <c r="A166" s="101"/>
      <c r="B166" s="101"/>
      <c r="C166" s="100"/>
      <c r="D166" s="100"/>
      <c r="E166" s="101"/>
      <c r="F166" s="101"/>
    </row>
    <row r="167" spans="1:6" ht="15.75">
      <c r="A167" s="101"/>
      <c r="B167" s="101"/>
      <c r="C167" s="100"/>
      <c r="D167" s="100"/>
      <c r="E167" s="101"/>
      <c r="F167" s="101"/>
    </row>
    <row r="168" spans="1:6" ht="15.75">
      <c r="A168" s="101"/>
      <c r="B168" s="101"/>
      <c r="C168" s="100"/>
      <c r="D168" s="100"/>
      <c r="E168" s="101"/>
      <c r="F168" s="101"/>
    </row>
    <row r="169" spans="1:6" ht="15.75">
      <c r="A169" s="101"/>
      <c r="B169" s="101"/>
      <c r="C169" s="100"/>
      <c r="D169" s="100"/>
      <c r="E169" s="101"/>
      <c r="F169" s="101"/>
    </row>
    <row r="170" spans="1:6" ht="15.75">
      <c r="A170" s="101"/>
      <c r="B170" s="101"/>
      <c r="C170" s="100"/>
      <c r="D170" s="100"/>
      <c r="E170" s="101"/>
      <c r="F170" s="101"/>
    </row>
    <row r="171" spans="1:6" ht="15.75">
      <c r="A171" s="101"/>
      <c r="B171" s="101"/>
      <c r="C171" s="100"/>
      <c r="D171" s="100"/>
      <c r="E171" s="101"/>
      <c r="F171" s="101"/>
    </row>
    <row r="172" spans="1:6" ht="15.75">
      <c r="A172" s="101"/>
      <c r="B172" s="101"/>
      <c r="C172" s="100"/>
      <c r="D172" s="100"/>
      <c r="E172" s="101"/>
      <c r="F172" s="101"/>
    </row>
    <row r="173" spans="1:6" ht="15.75">
      <c r="A173" s="101"/>
      <c r="B173" s="101"/>
      <c r="C173" s="100"/>
      <c r="D173" s="100"/>
      <c r="E173" s="101"/>
      <c r="F173" s="101"/>
    </row>
    <row r="174" spans="1:6" ht="15.75">
      <c r="A174" s="101"/>
      <c r="B174" s="101"/>
      <c r="C174" s="100"/>
      <c r="D174" s="100"/>
      <c r="E174" s="101"/>
      <c r="F174" s="101"/>
    </row>
    <row r="175" spans="1:6" ht="15.75">
      <c r="A175" s="101"/>
      <c r="B175" s="101"/>
      <c r="C175" s="100"/>
      <c r="D175" s="100"/>
      <c r="E175" s="101"/>
      <c r="F175" s="101"/>
    </row>
    <row r="176" spans="1:6" ht="15.75">
      <c r="A176" s="101"/>
      <c r="B176" s="101"/>
      <c r="C176" s="100"/>
      <c r="D176" s="100"/>
      <c r="E176" s="101"/>
      <c r="F176" s="101"/>
    </row>
    <row r="177" spans="1:6" ht="15.75">
      <c r="A177" s="101"/>
      <c r="B177" s="101"/>
      <c r="C177" s="100"/>
      <c r="D177" s="100"/>
      <c r="E177" s="101"/>
      <c r="F177" s="101"/>
    </row>
    <row r="178" spans="1:6" ht="15.75">
      <c r="A178" s="101"/>
      <c r="B178" s="101"/>
      <c r="C178" s="100"/>
      <c r="D178" s="100"/>
      <c r="E178" s="101"/>
      <c r="F178" s="101"/>
    </row>
    <row r="179" spans="1:6" ht="15.75">
      <c r="A179" s="101"/>
      <c r="B179" s="101"/>
      <c r="C179" s="100"/>
      <c r="D179" s="100"/>
      <c r="E179" s="101"/>
      <c r="F179" s="101"/>
    </row>
    <row r="180" spans="1:6" ht="15.75">
      <c r="A180" s="101"/>
      <c r="B180" s="101"/>
      <c r="C180" s="100"/>
      <c r="D180" s="100"/>
      <c r="E180" s="101"/>
      <c r="F180" s="101"/>
    </row>
    <row r="181" spans="1:6" ht="15.75">
      <c r="A181" s="101"/>
      <c r="B181" s="101"/>
      <c r="C181" s="100"/>
      <c r="D181" s="100"/>
      <c r="E181" s="101"/>
      <c r="F181" s="101"/>
    </row>
    <row r="182" spans="1:6" ht="15.75">
      <c r="A182" s="101"/>
      <c r="B182" s="101"/>
      <c r="C182" s="100"/>
      <c r="D182" s="100"/>
      <c r="E182" s="101"/>
      <c r="F182" s="101"/>
    </row>
    <row r="183" spans="1:6" ht="15.75">
      <c r="A183" s="101"/>
      <c r="B183" s="101"/>
      <c r="C183" s="100"/>
      <c r="D183" s="100"/>
      <c r="E183" s="101"/>
      <c r="F183" s="101"/>
    </row>
    <row r="184" spans="1:6" ht="15.75">
      <c r="A184" s="101"/>
      <c r="B184" s="101"/>
      <c r="C184" s="100"/>
      <c r="D184" s="100"/>
      <c r="E184" s="101"/>
      <c r="F184" s="101"/>
    </row>
    <row r="185" spans="1:6" ht="15.75">
      <c r="A185" s="101"/>
      <c r="B185" s="101"/>
      <c r="C185" s="100"/>
      <c r="D185" s="100"/>
      <c r="E185" s="101"/>
      <c r="F185" s="101"/>
    </row>
    <row r="186" spans="1:6" ht="15.75">
      <c r="A186" s="101"/>
      <c r="B186" s="101"/>
      <c r="C186" s="100"/>
      <c r="D186" s="100"/>
      <c r="E186" s="101"/>
      <c r="F186" s="101"/>
    </row>
    <row r="187" spans="1:6" ht="15.75">
      <c r="A187" s="101"/>
      <c r="B187" s="101"/>
      <c r="C187" s="100"/>
      <c r="D187" s="100"/>
      <c r="E187" s="101"/>
      <c r="F187" s="101"/>
    </row>
    <row r="188" spans="1:6" ht="15.75">
      <c r="A188" s="101"/>
      <c r="B188" s="101"/>
      <c r="C188" s="100"/>
      <c r="D188" s="100"/>
      <c r="E188" s="101"/>
      <c r="F188" s="101"/>
    </row>
    <row r="189" spans="1:6" ht="15.75">
      <c r="A189" s="101"/>
      <c r="B189" s="101"/>
      <c r="C189" s="100"/>
      <c r="D189" s="100"/>
      <c r="E189" s="101"/>
      <c r="F189" s="101"/>
    </row>
    <row r="190" spans="1:6" ht="15.75">
      <c r="A190" s="101"/>
      <c r="B190" s="101"/>
      <c r="C190" s="100"/>
      <c r="D190" s="100"/>
      <c r="E190" s="101"/>
      <c r="F190" s="101"/>
    </row>
    <row r="191" spans="1:6" ht="15.75">
      <c r="A191" s="101"/>
      <c r="B191" s="101"/>
      <c r="C191" s="100"/>
      <c r="D191" s="100"/>
      <c r="E191" s="101"/>
      <c r="F191" s="101"/>
    </row>
    <row r="192" spans="1:6" ht="15.75">
      <c r="A192" s="101"/>
      <c r="B192" s="101"/>
      <c r="C192" s="100"/>
      <c r="D192" s="100"/>
      <c r="E192" s="101"/>
      <c r="F192" s="101"/>
    </row>
    <row r="193" spans="1:6" ht="15.75">
      <c r="A193" s="101"/>
      <c r="B193" s="101"/>
      <c r="C193" s="100"/>
      <c r="D193" s="100"/>
      <c r="E193" s="101"/>
      <c r="F193" s="101"/>
    </row>
    <row r="194" spans="1:6" ht="15.75">
      <c r="A194" s="101"/>
      <c r="B194" s="101"/>
      <c r="C194" s="100"/>
      <c r="D194" s="100"/>
      <c r="E194" s="101"/>
      <c r="F194" s="101"/>
    </row>
    <row r="195" spans="1:6" ht="15.75">
      <c r="A195" s="101"/>
      <c r="B195" s="101"/>
      <c r="C195" s="100"/>
      <c r="D195" s="100"/>
      <c r="E195" s="101"/>
      <c r="F195" s="101"/>
    </row>
    <row r="196" spans="1:6" ht="15.75">
      <c r="A196" s="101"/>
      <c r="B196" s="101"/>
      <c r="C196" s="100"/>
      <c r="D196" s="100"/>
      <c r="E196" s="101"/>
      <c r="F196" s="101"/>
    </row>
    <row r="197" spans="1:6" ht="15.75">
      <c r="A197" s="101"/>
      <c r="B197" s="101"/>
      <c r="C197" s="100"/>
      <c r="D197" s="100"/>
      <c r="E197" s="101"/>
      <c r="F197" s="101"/>
    </row>
    <row r="198" spans="1:6" ht="15.75">
      <c r="A198" s="101"/>
      <c r="B198" s="101"/>
      <c r="C198" s="100"/>
      <c r="D198" s="100"/>
      <c r="E198" s="101"/>
      <c r="F198" s="101"/>
    </row>
    <row r="199" spans="1:6" ht="15.75">
      <c r="A199" s="101"/>
      <c r="B199" s="101"/>
      <c r="C199" s="100"/>
      <c r="D199" s="100"/>
      <c r="E199" s="101"/>
      <c r="F199" s="101"/>
    </row>
    <row r="200" spans="1:6" ht="15.75">
      <c r="A200" s="101"/>
      <c r="B200" s="101"/>
      <c r="C200" s="100"/>
      <c r="D200" s="100"/>
      <c r="E200" s="101"/>
      <c r="F200" s="101"/>
    </row>
    <row r="201" spans="1:6" ht="15.75">
      <c r="A201" s="101"/>
      <c r="B201" s="101"/>
      <c r="C201" s="100"/>
      <c r="D201" s="100"/>
      <c r="E201" s="101"/>
      <c r="F201" s="101"/>
    </row>
    <row r="202" spans="1:6" ht="15.75">
      <c r="A202" s="101"/>
      <c r="B202" s="101"/>
      <c r="C202" s="100"/>
      <c r="D202" s="100"/>
      <c r="E202" s="101"/>
      <c r="F202" s="101"/>
    </row>
    <row r="203" spans="1:6" ht="15.75">
      <c r="A203" s="101"/>
      <c r="B203" s="101"/>
      <c r="C203" s="100"/>
      <c r="D203" s="100"/>
      <c r="E203" s="101"/>
      <c r="F203" s="101"/>
    </row>
    <row r="204" spans="1:6" ht="15.75">
      <c r="A204" s="101"/>
      <c r="B204" s="101"/>
      <c r="C204" s="100"/>
      <c r="D204" s="100"/>
      <c r="E204" s="101"/>
      <c r="F204" s="101"/>
    </row>
    <row r="205" spans="1:6" ht="15.75">
      <c r="A205" s="101"/>
      <c r="B205" s="101"/>
      <c r="C205" s="100"/>
      <c r="D205" s="100"/>
      <c r="E205" s="101"/>
      <c r="F205" s="101"/>
    </row>
    <row r="206" spans="1:6" ht="15.75">
      <c r="A206" s="101"/>
      <c r="B206" s="101"/>
      <c r="C206" s="100"/>
      <c r="D206" s="100"/>
      <c r="E206" s="101"/>
      <c r="F206" s="101"/>
    </row>
    <row r="207" spans="1:6" ht="15.75">
      <c r="A207" s="101"/>
      <c r="B207" s="101"/>
      <c r="C207" s="100"/>
      <c r="D207" s="100"/>
      <c r="E207" s="101"/>
      <c r="F207" s="101"/>
    </row>
    <row r="208" spans="1:6" ht="15.75">
      <c r="A208" s="101"/>
      <c r="B208" s="101"/>
      <c r="C208" s="100"/>
      <c r="D208" s="100"/>
      <c r="E208" s="101"/>
      <c r="F208" s="101"/>
    </row>
    <row r="209" spans="1:6" ht="15.75">
      <c r="A209" s="101"/>
      <c r="B209" s="101"/>
      <c r="C209" s="100"/>
      <c r="D209" s="100"/>
      <c r="E209" s="101"/>
      <c r="F209" s="101"/>
    </row>
    <row r="210" spans="1:6" ht="15.75">
      <c r="A210" s="101"/>
      <c r="B210" s="101"/>
      <c r="C210" s="100"/>
      <c r="D210" s="100"/>
      <c r="E210" s="101"/>
      <c r="F210" s="101"/>
    </row>
    <row r="211" spans="1:6" ht="15.75">
      <c r="A211" s="101"/>
      <c r="B211" s="101"/>
      <c r="C211" s="100"/>
      <c r="D211" s="100"/>
      <c r="E211" s="101"/>
      <c r="F211" s="101"/>
    </row>
    <row r="212" spans="1:6" ht="15.75">
      <c r="A212" s="101"/>
      <c r="B212" s="101"/>
      <c r="C212" s="100"/>
      <c r="D212" s="100"/>
      <c r="E212" s="101"/>
      <c r="F212" s="101"/>
    </row>
    <row r="213" spans="1:6" ht="15.75">
      <c r="A213" s="101"/>
      <c r="B213" s="101"/>
      <c r="C213" s="100"/>
      <c r="D213" s="100"/>
      <c r="E213" s="101"/>
      <c r="F213" s="101"/>
    </row>
    <row r="214" spans="1:6" ht="15.75">
      <c r="A214" s="101"/>
      <c r="B214" s="101"/>
      <c r="C214" s="100"/>
      <c r="D214" s="100"/>
      <c r="E214" s="101"/>
      <c r="F214" s="101"/>
    </row>
    <row r="215" spans="1:6" ht="15.75">
      <c r="A215" s="101"/>
      <c r="B215" s="101"/>
      <c r="C215" s="100"/>
      <c r="D215" s="100"/>
      <c r="E215" s="101"/>
      <c r="F215" s="101"/>
    </row>
    <row r="216" spans="1:6" ht="15.75">
      <c r="A216" s="101"/>
      <c r="B216" s="101"/>
      <c r="C216" s="100"/>
      <c r="D216" s="100"/>
      <c r="E216" s="101"/>
      <c r="F216" s="101"/>
    </row>
    <row r="217" spans="1:6" ht="15.75">
      <c r="A217" s="101"/>
      <c r="B217" s="101"/>
      <c r="C217" s="100"/>
      <c r="D217" s="100"/>
      <c r="E217" s="101"/>
      <c r="F217" s="101"/>
    </row>
    <row r="218" spans="1:6" ht="15.75">
      <c r="A218" s="101"/>
      <c r="B218" s="101"/>
      <c r="C218" s="100"/>
      <c r="D218" s="100"/>
      <c r="E218" s="101"/>
      <c r="F218" s="101"/>
    </row>
    <row r="219" spans="1:6" ht="15.75">
      <c r="A219" s="101"/>
      <c r="B219" s="101"/>
      <c r="C219" s="100"/>
      <c r="D219" s="100"/>
      <c r="E219" s="101"/>
      <c r="F219" s="101"/>
    </row>
    <row r="220" spans="1:6" ht="15.75">
      <c r="A220" s="101"/>
      <c r="B220" s="101"/>
      <c r="C220" s="100"/>
      <c r="D220" s="100"/>
      <c r="E220" s="101"/>
      <c r="F220" s="101"/>
    </row>
    <row r="221" spans="1:6" ht="15.75">
      <c r="A221" s="101"/>
      <c r="B221" s="101"/>
      <c r="C221" s="100"/>
      <c r="D221" s="100"/>
      <c r="E221" s="101"/>
      <c r="F221" s="101"/>
    </row>
    <row r="222" spans="1:6" ht="15.75">
      <c r="A222" s="101"/>
      <c r="B222" s="101"/>
      <c r="C222" s="100"/>
      <c r="D222" s="100"/>
      <c r="E222" s="101"/>
      <c r="F222" s="101"/>
    </row>
    <row r="223" spans="1:6" ht="15.75">
      <c r="A223" s="101"/>
      <c r="B223" s="101"/>
      <c r="C223" s="100"/>
      <c r="D223" s="100"/>
      <c r="E223" s="101"/>
      <c r="F223" s="101"/>
    </row>
    <row r="224" spans="1:6" ht="15.75">
      <c r="A224" s="101"/>
      <c r="B224" s="101"/>
      <c r="C224" s="100"/>
      <c r="D224" s="100"/>
      <c r="E224" s="101"/>
      <c r="F224" s="101"/>
    </row>
    <row r="225" spans="1:6" ht="15.75">
      <c r="A225" s="101"/>
      <c r="B225" s="101"/>
      <c r="C225" s="100"/>
      <c r="D225" s="100"/>
      <c r="E225" s="101"/>
      <c r="F225" s="101"/>
    </row>
    <row r="226" spans="1:6" ht="15.75">
      <c r="A226" s="101"/>
      <c r="B226" s="101"/>
      <c r="C226" s="100"/>
      <c r="D226" s="100"/>
      <c r="E226" s="101"/>
      <c r="F226" s="101"/>
    </row>
    <row r="227" spans="1:6" ht="15.75">
      <c r="A227" s="101"/>
      <c r="B227" s="101"/>
      <c r="C227" s="100"/>
      <c r="D227" s="100"/>
      <c r="E227" s="101"/>
      <c r="F227" s="101"/>
    </row>
    <row r="228" spans="1:6" ht="15.75">
      <c r="A228" s="101"/>
      <c r="B228" s="101"/>
      <c r="C228" s="100"/>
      <c r="D228" s="100"/>
      <c r="E228" s="101"/>
      <c r="F228" s="101"/>
    </row>
    <row r="229" spans="1:6" ht="15.75">
      <c r="A229" s="101"/>
      <c r="B229" s="101"/>
      <c r="C229" s="100"/>
      <c r="D229" s="100"/>
      <c r="E229" s="101"/>
      <c r="F229" s="101"/>
    </row>
    <row r="230" spans="1:6" ht="15.75">
      <c r="A230" s="101"/>
      <c r="B230" s="101"/>
      <c r="C230" s="100"/>
      <c r="D230" s="100"/>
      <c r="E230" s="101"/>
      <c r="F230" s="101"/>
    </row>
    <row r="231" spans="1:6" ht="15.75">
      <c r="A231" s="101"/>
      <c r="B231" s="101"/>
      <c r="C231" s="100"/>
      <c r="D231" s="100"/>
      <c r="E231" s="101"/>
      <c r="F231" s="101"/>
    </row>
    <row r="232" spans="1:6" ht="15.75">
      <c r="A232" s="101"/>
      <c r="B232" s="101"/>
      <c r="C232" s="100"/>
      <c r="D232" s="100"/>
      <c r="E232" s="101"/>
      <c r="F232" s="101"/>
    </row>
    <row r="233" spans="1:6" ht="15.75">
      <c r="A233" s="101"/>
      <c r="B233" s="101"/>
      <c r="C233" s="100"/>
      <c r="D233" s="100"/>
      <c r="E233" s="101"/>
      <c r="F233" s="101"/>
    </row>
    <row r="234" spans="1:6" ht="15.75">
      <c r="A234" s="101"/>
      <c r="B234" s="101"/>
      <c r="C234" s="100"/>
      <c r="D234" s="100"/>
      <c r="E234" s="101"/>
      <c r="F234" s="101"/>
    </row>
    <row r="235" spans="1:6" ht="15.75">
      <c r="A235" s="101"/>
      <c r="B235" s="101"/>
      <c r="C235" s="100"/>
      <c r="D235" s="100"/>
      <c r="E235" s="101"/>
      <c r="F235" s="101"/>
    </row>
    <row r="236" spans="1:6" ht="15.75">
      <c r="A236" s="101"/>
      <c r="B236" s="101"/>
      <c r="C236" s="100"/>
      <c r="D236" s="100"/>
      <c r="E236" s="101"/>
      <c r="F236" s="101"/>
    </row>
    <row r="237" spans="1:6" ht="15.75">
      <c r="A237" s="101"/>
      <c r="B237" s="101"/>
      <c r="C237" s="100"/>
      <c r="D237" s="100"/>
      <c r="E237" s="101"/>
      <c r="F237" s="101"/>
    </row>
    <row r="238" spans="1:6" ht="15.75">
      <c r="A238" s="101"/>
      <c r="B238" s="101"/>
      <c r="C238" s="100"/>
      <c r="D238" s="100"/>
      <c r="E238" s="101"/>
      <c r="F238" s="101"/>
    </row>
    <row r="239" spans="1:6" ht="15.75">
      <c r="A239" s="101"/>
      <c r="B239" s="101"/>
      <c r="C239" s="100"/>
      <c r="D239" s="100"/>
      <c r="E239" s="101"/>
      <c r="F239" s="101"/>
    </row>
    <row r="240" spans="1:6" ht="15.75">
      <c r="A240" s="101"/>
      <c r="B240" s="101"/>
      <c r="C240" s="100"/>
      <c r="D240" s="100"/>
      <c r="E240" s="101"/>
      <c r="F240" s="101"/>
    </row>
    <row r="241" spans="1:6" ht="15.75">
      <c r="A241" s="101"/>
      <c r="B241" s="101"/>
      <c r="C241" s="100"/>
      <c r="D241" s="100"/>
      <c r="E241" s="101"/>
      <c r="F241" s="101"/>
    </row>
    <row r="242" spans="1:6" ht="15.75">
      <c r="A242" s="101"/>
      <c r="B242" s="101"/>
      <c r="C242" s="100"/>
      <c r="D242" s="100"/>
      <c r="E242" s="101"/>
      <c r="F242" s="101"/>
    </row>
    <row r="243" spans="1:6" ht="15.75">
      <c r="A243" s="101"/>
      <c r="B243" s="101"/>
      <c r="C243" s="100"/>
      <c r="D243" s="100"/>
      <c r="E243" s="101"/>
      <c r="F243" s="101"/>
    </row>
    <row r="244" spans="1:6" ht="15.75">
      <c r="A244" s="101"/>
      <c r="B244" s="101"/>
      <c r="C244" s="100"/>
      <c r="D244" s="100"/>
      <c r="E244" s="101"/>
      <c r="F244" s="101"/>
    </row>
    <row r="245" spans="1:6" ht="15.75">
      <c r="A245" s="101"/>
      <c r="B245" s="101"/>
      <c r="C245" s="100"/>
      <c r="D245" s="100"/>
      <c r="E245" s="101"/>
      <c r="F245" s="101"/>
    </row>
    <row r="246" spans="1:6" ht="15.75">
      <c r="A246" s="101"/>
      <c r="B246" s="101"/>
      <c r="C246" s="100"/>
      <c r="D246" s="100"/>
      <c r="E246" s="101"/>
      <c r="F246" s="101"/>
    </row>
    <row r="247" spans="1:6" ht="15.75">
      <c r="A247" s="101"/>
      <c r="B247" s="101"/>
      <c r="C247" s="100"/>
      <c r="D247" s="100"/>
      <c r="E247" s="101"/>
      <c r="F247" s="101"/>
    </row>
    <row r="248" spans="1:6" ht="15.75">
      <c r="A248" s="101"/>
      <c r="B248" s="101"/>
      <c r="C248" s="100"/>
      <c r="D248" s="100"/>
      <c r="E248" s="101"/>
      <c r="F248" s="101"/>
    </row>
    <row r="249" spans="1:6" ht="15.75">
      <c r="A249" s="101"/>
      <c r="B249" s="101"/>
      <c r="C249" s="100"/>
      <c r="D249" s="100"/>
      <c r="E249" s="101"/>
      <c r="F249" s="101"/>
    </row>
    <row r="250" spans="1:6" ht="15.75">
      <c r="A250" s="101"/>
      <c r="B250" s="101"/>
      <c r="C250" s="100"/>
      <c r="D250" s="100"/>
      <c r="E250" s="101"/>
      <c r="F250" s="101"/>
    </row>
    <row r="251" spans="1:6" ht="15.75">
      <c r="A251" s="101"/>
      <c r="B251" s="101"/>
      <c r="C251" s="100"/>
      <c r="D251" s="100"/>
      <c r="E251" s="101"/>
      <c r="F251" s="101"/>
    </row>
    <row r="252" spans="1:6" ht="15.75">
      <c r="A252" s="101"/>
      <c r="B252" s="101"/>
      <c r="C252" s="100"/>
      <c r="D252" s="100"/>
      <c r="E252" s="101"/>
      <c r="F252" s="101"/>
    </row>
    <row r="253" spans="1:6" ht="15.75">
      <c r="A253" s="101"/>
      <c r="B253" s="101"/>
      <c r="C253" s="100"/>
      <c r="D253" s="100"/>
      <c r="E253" s="101"/>
      <c r="F253" s="101"/>
    </row>
    <row r="254" spans="1:6" ht="15.75">
      <c r="A254" s="101"/>
      <c r="B254" s="101"/>
      <c r="C254" s="100"/>
      <c r="D254" s="100"/>
      <c r="E254" s="101"/>
      <c r="F254" s="101"/>
    </row>
    <row r="255" spans="1:6" ht="15.75">
      <c r="A255" s="101"/>
      <c r="B255" s="101"/>
      <c r="C255" s="100"/>
      <c r="D255" s="100"/>
      <c r="E255" s="101"/>
      <c r="F255" s="101"/>
    </row>
    <row r="256" spans="1:6" ht="15.75">
      <c r="A256" s="101"/>
      <c r="B256" s="101"/>
      <c r="C256" s="100"/>
      <c r="D256" s="100"/>
      <c r="E256" s="101"/>
      <c r="F256" s="101"/>
    </row>
    <row r="257" spans="1:6" ht="15.75">
      <c r="A257" s="101"/>
      <c r="B257" s="101"/>
      <c r="C257" s="100"/>
      <c r="D257" s="100"/>
      <c r="E257" s="101"/>
      <c r="F257" s="101"/>
    </row>
    <row r="258" spans="1:6" ht="15.75">
      <c r="A258" s="101"/>
      <c r="B258" s="101"/>
      <c r="C258" s="100"/>
      <c r="D258" s="100"/>
      <c r="E258" s="101"/>
      <c r="F258" s="101"/>
    </row>
    <row r="259" spans="1:6" ht="15.75">
      <c r="A259" s="101"/>
      <c r="B259" s="101"/>
      <c r="C259" s="100"/>
      <c r="D259" s="100"/>
      <c r="E259" s="101"/>
      <c r="F259" s="101"/>
    </row>
    <row r="260" spans="1:6" ht="15.75">
      <c r="A260" s="101"/>
      <c r="B260" s="101"/>
      <c r="C260" s="100"/>
      <c r="D260" s="100"/>
      <c r="E260" s="101"/>
      <c r="F260" s="101"/>
    </row>
    <row r="261" spans="1:6" ht="15.75">
      <c r="A261" s="101"/>
      <c r="B261" s="101"/>
      <c r="C261" s="100"/>
      <c r="D261" s="100"/>
      <c r="E261" s="101"/>
      <c r="F261" s="101"/>
    </row>
    <row r="262" spans="1:6" ht="15.75">
      <c r="A262" s="101"/>
      <c r="B262" s="101"/>
      <c r="C262" s="100"/>
      <c r="D262" s="100"/>
      <c r="E262" s="101"/>
      <c r="F262" s="101"/>
    </row>
    <row r="263" spans="1:6" ht="15.75">
      <c r="A263" s="101"/>
      <c r="B263" s="101"/>
      <c r="C263" s="100"/>
      <c r="D263" s="100"/>
      <c r="E263" s="101"/>
      <c r="F263" s="101"/>
    </row>
    <row r="264" spans="1:6" ht="15.75">
      <c r="A264" s="101"/>
      <c r="B264" s="101"/>
      <c r="C264" s="100"/>
      <c r="D264" s="100"/>
      <c r="E264" s="101"/>
      <c r="F264" s="101"/>
    </row>
    <row r="265" spans="1:6" ht="15.75">
      <c r="A265" s="101"/>
      <c r="B265" s="101"/>
      <c r="C265" s="100"/>
      <c r="D265" s="100"/>
      <c r="E265" s="101"/>
      <c r="F265" s="101"/>
    </row>
    <row r="266" spans="1:6" ht="15.75">
      <c r="A266" s="101"/>
      <c r="B266" s="101"/>
      <c r="C266" s="100"/>
      <c r="D266" s="100"/>
      <c r="E266" s="101"/>
      <c r="F266" s="101"/>
    </row>
    <row r="267" spans="1:6" ht="15.75">
      <c r="A267" s="101"/>
      <c r="B267" s="101"/>
      <c r="C267" s="100"/>
      <c r="D267" s="100"/>
      <c r="E267" s="101"/>
      <c r="F267" s="101"/>
    </row>
    <row r="268" spans="1:6" ht="15.75">
      <c r="A268" s="101"/>
      <c r="B268" s="101"/>
      <c r="C268" s="100"/>
      <c r="D268" s="100"/>
      <c r="E268" s="101"/>
      <c r="F268" s="101"/>
    </row>
    <row r="269" spans="1:6" ht="15.75">
      <c r="A269" s="101"/>
      <c r="B269" s="101"/>
      <c r="C269" s="100"/>
      <c r="D269" s="100"/>
      <c r="E269" s="101"/>
      <c r="F269" s="101"/>
    </row>
    <row r="270" spans="1:6" ht="15.75">
      <c r="A270" s="101"/>
      <c r="B270" s="101"/>
      <c r="C270" s="100"/>
      <c r="D270" s="100"/>
      <c r="E270" s="101"/>
      <c r="F270" s="101"/>
    </row>
    <row r="271" spans="1:6" ht="15.75">
      <c r="A271" s="101"/>
      <c r="B271" s="101"/>
      <c r="C271" s="100"/>
      <c r="D271" s="100"/>
      <c r="E271" s="101"/>
      <c r="F271" s="101"/>
    </row>
    <row r="272" spans="1:6" ht="15.75">
      <c r="A272" s="101"/>
      <c r="B272" s="101"/>
      <c r="C272" s="100"/>
      <c r="D272" s="100"/>
      <c r="E272" s="101"/>
      <c r="F272" s="101"/>
    </row>
    <row r="273" spans="1:6" ht="15.75">
      <c r="A273" s="101"/>
      <c r="B273" s="101"/>
      <c r="C273" s="100"/>
      <c r="D273" s="100"/>
      <c r="E273" s="101"/>
      <c r="F273" s="101"/>
    </row>
    <row r="274" spans="1:6" ht="15.75">
      <c r="A274" s="101"/>
      <c r="B274" s="101"/>
      <c r="C274" s="100"/>
      <c r="D274" s="100"/>
      <c r="E274" s="101"/>
      <c r="F274" s="101"/>
    </row>
    <row r="275" spans="1:6" ht="15.75">
      <c r="A275" s="101"/>
      <c r="B275" s="101"/>
      <c r="C275" s="100"/>
      <c r="D275" s="100"/>
      <c r="E275" s="101"/>
      <c r="F275" s="101"/>
    </row>
    <row r="276" spans="1:6" ht="15.75">
      <c r="A276" s="101"/>
      <c r="B276" s="101"/>
      <c r="C276" s="100"/>
      <c r="D276" s="100"/>
      <c r="E276" s="101"/>
      <c r="F276" s="101"/>
    </row>
    <row r="277" spans="1:6" ht="15.75">
      <c r="A277" s="101"/>
      <c r="B277" s="101"/>
      <c r="C277" s="100"/>
      <c r="D277" s="100"/>
      <c r="E277" s="101"/>
      <c r="F277" s="101"/>
    </row>
    <row r="278" spans="1:6" ht="15.75">
      <c r="A278" s="101"/>
      <c r="B278" s="101"/>
      <c r="C278" s="100"/>
      <c r="D278" s="100"/>
      <c r="E278" s="101"/>
      <c r="F278" s="101"/>
    </row>
    <row r="279" spans="1:6" ht="15.75">
      <c r="A279" s="101"/>
      <c r="B279" s="101"/>
      <c r="C279" s="100"/>
      <c r="D279" s="100"/>
      <c r="E279" s="101"/>
      <c r="F279" s="101"/>
    </row>
    <row r="280" spans="1:6" ht="15.75">
      <c r="A280" s="101"/>
      <c r="B280" s="101"/>
      <c r="C280" s="100"/>
      <c r="D280" s="100"/>
      <c r="E280" s="101"/>
      <c r="F280" s="101"/>
    </row>
    <row r="281" spans="1:6" ht="15.75">
      <c r="A281" s="101"/>
      <c r="B281" s="101"/>
      <c r="C281" s="100"/>
      <c r="D281" s="100"/>
      <c r="E281" s="101"/>
      <c r="F281" s="101"/>
    </row>
    <row r="282" spans="1:6" ht="15.75">
      <c r="A282" s="101"/>
      <c r="B282" s="101"/>
      <c r="C282" s="100"/>
      <c r="D282" s="100"/>
      <c r="E282" s="101"/>
      <c r="F282" s="101"/>
    </row>
    <row r="283" spans="1:6" ht="15.75">
      <c r="A283" s="101"/>
      <c r="B283" s="101"/>
      <c r="C283" s="100"/>
      <c r="D283" s="100"/>
      <c r="E283" s="101"/>
      <c r="F283" s="101"/>
    </row>
    <row r="284" spans="1:6" ht="15.75">
      <c r="A284" s="101"/>
      <c r="B284" s="101"/>
      <c r="C284" s="100"/>
      <c r="D284" s="100"/>
      <c r="E284" s="101"/>
      <c r="F284" s="101"/>
    </row>
    <row r="285" spans="1:6" ht="15.75">
      <c r="A285" s="101"/>
      <c r="B285" s="101"/>
      <c r="C285" s="100"/>
      <c r="D285" s="100"/>
      <c r="E285" s="101"/>
      <c r="F285" s="101"/>
    </row>
    <row r="286" spans="1:6" ht="15.75">
      <c r="A286" s="101"/>
      <c r="B286" s="101"/>
      <c r="C286" s="100"/>
      <c r="D286" s="100"/>
      <c r="E286" s="101"/>
      <c r="F286" s="101"/>
    </row>
    <row r="287" spans="1:6" ht="15.75">
      <c r="A287" s="101"/>
      <c r="B287" s="101"/>
      <c r="C287" s="100"/>
      <c r="D287" s="100"/>
      <c r="E287" s="101"/>
      <c r="F287" s="101"/>
    </row>
    <row r="288" spans="1:6" ht="15.75">
      <c r="A288" s="101"/>
      <c r="B288" s="101"/>
      <c r="C288" s="100"/>
      <c r="D288" s="100"/>
      <c r="E288" s="101"/>
      <c r="F288" s="101"/>
    </row>
    <row r="289" spans="1:6" ht="15.75">
      <c r="A289" s="101"/>
      <c r="B289" s="101"/>
      <c r="C289" s="100"/>
      <c r="D289" s="100"/>
      <c r="E289" s="101"/>
      <c r="F289" s="101"/>
    </row>
    <row r="290" spans="1:6" ht="15.75">
      <c r="A290" s="101"/>
      <c r="B290" s="101"/>
      <c r="C290" s="100"/>
      <c r="D290" s="100"/>
      <c r="E290" s="101"/>
      <c r="F290" s="101"/>
    </row>
    <row r="291" spans="1:6" ht="15.75">
      <c r="A291" s="101"/>
      <c r="B291" s="101"/>
      <c r="C291" s="100"/>
      <c r="D291" s="100"/>
      <c r="E291" s="101"/>
      <c r="F291" s="101"/>
    </row>
    <row r="292" spans="1:6" ht="15.75">
      <c r="A292" s="101"/>
      <c r="B292" s="101"/>
      <c r="C292" s="100"/>
      <c r="D292" s="100"/>
      <c r="E292" s="101"/>
      <c r="F292" s="101"/>
    </row>
    <row r="293" spans="1:6" ht="15.75">
      <c r="A293" s="101"/>
      <c r="B293" s="101"/>
      <c r="C293" s="100"/>
      <c r="D293" s="100"/>
      <c r="E293" s="101"/>
      <c r="F293" s="101"/>
    </row>
    <row r="294" spans="1:6" ht="15.75">
      <c r="A294" s="101"/>
      <c r="B294" s="101"/>
      <c r="C294" s="100"/>
      <c r="D294" s="100"/>
      <c r="E294" s="101"/>
      <c r="F294" s="101"/>
    </row>
    <row r="295" spans="1:6" ht="15.75">
      <c r="A295" s="101"/>
      <c r="B295" s="101"/>
      <c r="C295" s="100"/>
      <c r="D295" s="100"/>
      <c r="E295" s="101"/>
      <c r="F295" s="101"/>
    </row>
    <row r="296" spans="1:6" ht="15.75">
      <c r="A296" s="101"/>
      <c r="B296" s="101"/>
      <c r="C296" s="100"/>
      <c r="D296" s="100"/>
      <c r="E296" s="101"/>
      <c r="F296" s="101"/>
    </row>
    <row r="297" spans="1:6" ht="15.75">
      <c r="A297" s="101"/>
      <c r="B297" s="101"/>
      <c r="C297" s="100"/>
      <c r="D297" s="100"/>
      <c r="E297" s="101"/>
      <c r="F297" s="101"/>
    </row>
    <row r="298" spans="1:6" ht="15.75">
      <c r="A298" s="101"/>
      <c r="B298" s="101"/>
      <c r="C298" s="100"/>
      <c r="D298" s="100"/>
      <c r="E298" s="101"/>
      <c r="F298" s="101"/>
    </row>
    <row r="299" spans="1:6" ht="15.75">
      <c r="A299" s="101"/>
      <c r="B299" s="101"/>
      <c r="C299" s="100"/>
      <c r="D299" s="100"/>
      <c r="E299" s="101"/>
      <c r="F299" s="101"/>
    </row>
    <row r="300" spans="1:6" ht="15.75">
      <c r="A300" s="101"/>
      <c r="B300" s="101"/>
      <c r="C300" s="100"/>
      <c r="D300" s="100"/>
      <c r="E300" s="101"/>
      <c r="F300" s="101"/>
    </row>
    <row r="301" spans="1:6" ht="15.75">
      <c r="A301" s="101"/>
      <c r="B301" s="101"/>
      <c r="C301" s="100"/>
      <c r="D301" s="100"/>
      <c r="E301" s="101"/>
      <c r="F301" s="101"/>
    </row>
    <row r="302" spans="1:6" ht="15.75">
      <c r="A302" s="101"/>
      <c r="B302" s="101"/>
      <c r="C302" s="100"/>
      <c r="D302" s="100"/>
      <c r="E302" s="101"/>
      <c r="F302" s="101"/>
    </row>
    <row r="303" spans="1:6" ht="15.75">
      <c r="A303" s="101"/>
      <c r="B303" s="101"/>
      <c r="C303" s="100"/>
      <c r="D303" s="100"/>
      <c r="E303" s="101"/>
      <c r="F303" s="101"/>
    </row>
    <row r="304" spans="1:6" ht="15.75">
      <c r="A304" s="101"/>
      <c r="B304" s="101"/>
      <c r="C304" s="100"/>
      <c r="D304" s="100"/>
      <c r="E304" s="101"/>
      <c r="F304" s="101"/>
    </row>
    <row r="305" spans="1:6" ht="15.75">
      <c r="A305" s="101"/>
      <c r="B305" s="101"/>
      <c r="C305" s="100"/>
      <c r="D305" s="100"/>
      <c r="E305" s="101"/>
      <c r="F305" s="101"/>
    </row>
    <row r="306" spans="1:6" ht="15.75">
      <c r="A306" s="101"/>
      <c r="B306" s="101"/>
      <c r="C306" s="100"/>
      <c r="D306" s="100"/>
      <c r="E306" s="101"/>
      <c r="F306" s="101"/>
    </row>
    <row r="307" spans="1:6" ht="15.75">
      <c r="A307" s="101"/>
      <c r="B307" s="101"/>
      <c r="C307" s="100"/>
      <c r="D307" s="100"/>
      <c r="E307" s="101"/>
      <c r="F307" s="101"/>
    </row>
    <row r="308" spans="1:6" ht="15.75">
      <c r="A308" s="101"/>
      <c r="B308" s="101"/>
      <c r="C308" s="100"/>
      <c r="D308" s="100"/>
      <c r="E308" s="101"/>
      <c r="F308" s="101"/>
    </row>
    <row r="309" spans="1:6" ht="15.75">
      <c r="A309" s="101"/>
      <c r="B309" s="101"/>
      <c r="C309" s="100"/>
      <c r="D309" s="100"/>
      <c r="E309" s="101"/>
      <c r="F309" s="101"/>
    </row>
    <row r="310" spans="1:6" ht="15.75">
      <c r="A310" s="101"/>
      <c r="B310" s="101"/>
      <c r="C310" s="100"/>
      <c r="D310" s="100"/>
      <c r="E310" s="101"/>
      <c r="F310" s="101"/>
    </row>
    <row r="311" spans="1:6" ht="15.75">
      <c r="A311" s="101"/>
      <c r="B311" s="101"/>
      <c r="C311" s="100"/>
      <c r="D311" s="100"/>
      <c r="E311" s="101"/>
      <c r="F311" s="101"/>
    </row>
    <row r="312" spans="1:6" ht="15.75">
      <c r="A312" s="101"/>
      <c r="B312" s="101"/>
      <c r="C312" s="100"/>
      <c r="D312" s="100"/>
      <c r="E312" s="101"/>
      <c r="F312" s="101"/>
    </row>
    <row r="313" spans="1:6" ht="15.75">
      <c r="A313" s="101"/>
      <c r="B313" s="101"/>
      <c r="C313" s="100"/>
      <c r="D313" s="100"/>
      <c r="E313" s="101"/>
      <c r="F313" s="101"/>
    </row>
    <row r="314" spans="1:6" ht="15.75">
      <c r="A314" s="101"/>
      <c r="B314" s="101"/>
      <c r="C314" s="100"/>
      <c r="D314" s="100"/>
      <c r="E314" s="101"/>
      <c r="F314" s="101"/>
    </row>
    <row r="315" spans="1:6" ht="15.75">
      <c r="A315" s="101"/>
      <c r="B315" s="101"/>
      <c r="C315" s="100"/>
      <c r="D315" s="100"/>
      <c r="E315" s="101"/>
      <c r="F315" s="101"/>
    </row>
    <row r="316" spans="1:6" ht="15.75">
      <c r="A316" s="101"/>
      <c r="B316" s="101"/>
      <c r="C316" s="100"/>
      <c r="D316" s="100"/>
      <c r="E316" s="101"/>
      <c r="F316" s="101"/>
    </row>
    <row r="317" spans="1:6" ht="15.75">
      <c r="A317" s="101"/>
      <c r="B317" s="101"/>
      <c r="C317" s="100"/>
      <c r="D317" s="100"/>
      <c r="E317" s="101"/>
      <c r="F317" s="101"/>
    </row>
    <row r="318" spans="1:6" ht="15.75">
      <c r="A318" s="101"/>
      <c r="B318" s="101"/>
      <c r="C318" s="100"/>
      <c r="D318" s="100"/>
      <c r="E318" s="101"/>
      <c r="F318" s="101"/>
    </row>
    <row r="319" spans="1:6" ht="15.75">
      <c r="A319" s="101"/>
      <c r="B319" s="101"/>
      <c r="C319" s="100"/>
      <c r="D319" s="100"/>
      <c r="E319" s="101"/>
      <c r="F319" s="101"/>
    </row>
    <row r="320" spans="1:6" ht="15.75">
      <c r="A320" s="101"/>
      <c r="B320" s="101"/>
      <c r="C320" s="100"/>
      <c r="D320" s="100"/>
      <c r="E320" s="101"/>
      <c r="F320" s="101"/>
    </row>
    <row r="321" spans="1:6" ht="15.75">
      <c r="A321" s="101"/>
      <c r="B321" s="101"/>
      <c r="C321" s="100"/>
      <c r="D321" s="100"/>
      <c r="E321" s="101"/>
      <c r="F321" s="101"/>
    </row>
    <row r="322" spans="1:6" ht="15.75">
      <c r="A322" s="101"/>
      <c r="B322" s="101"/>
      <c r="C322" s="100"/>
      <c r="D322" s="100"/>
      <c r="E322" s="101"/>
      <c r="F322" s="101"/>
    </row>
    <row r="323" spans="1:6" ht="15.75">
      <c r="A323" s="101"/>
      <c r="B323" s="101"/>
      <c r="C323" s="100"/>
      <c r="D323" s="100"/>
      <c r="E323" s="101"/>
      <c r="F323" s="101"/>
    </row>
    <row r="324" spans="1:6" ht="15.75">
      <c r="A324" s="101"/>
      <c r="B324" s="101"/>
      <c r="C324" s="100"/>
      <c r="D324" s="100"/>
      <c r="E324" s="101"/>
      <c r="F324" s="101"/>
    </row>
    <row r="325" spans="1:6" ht="15.75">
      <c r="A325" s="101"/>
      <c r="B325" s="101"/>
      <c r="C325" s="100"/>
      <c r="D325" s="100"/>
      <c r="E325" s="101"/>
      <c r="F325" s="101"/>
    </row>
    <row r="326" spans="1:6" ht="15.75">
      <c r="A326" s="101"/>
      <c r="B326" s="101"/>
      <c r="C326" s="100"/>
      <c r="D326" s="100"/>
      <c r="E326" s="101"/>
      <c r="F326" s="101"/>
    </row>
    <row r="327" spans="1:6" ht="15.75">
      <c r="A327" s="101"/>
      <c r="B327" s="101"/>
      <c r="C327" s="100"/>
      <c r="D327" s="100"/>
      <c r="E327" s="101"/>
      <c r="F327" s="101"/>
    </row>
    <row r="328" spans="1:6" ht="15.75">
      <c r="A328" s="101"/>
      <c r="B328" s="101"/>
      <c r="C328" s="100"/>
      <c r="D328" s="100"/>
      <c r="E328" s="101"/>
      <c r="F328" s="101"/>
    </row>
    <row r="329" spans="1:6" ht="15.75">
      <c r="A329" s="101"/>
      <c r="B329" s="101"/>
      <c r="C329" s="100"/>
      <c r="D329" s="100"/>
      <c r="E329" s="101"/>
      <c r="F329" s="101"/>
    </row>
    <row r="330" spans="1:6" ht="15.75">
      <c r="A330" s="101"/>
      <c r="B330" s="101"/>
      <c r="C330" s="100"/>
      <c r="D330" s="100"/>
      <c r="E330" s="101"/>
      <c r="F330" s="101"/>
    </row>
    <row r="331" spans="1:6" ht="15.75">
      <c r="A331" s="101"/>
      <c r="B331" s="101"/>
      <c r="C331" s="100"/>
      <c r="D331" s="100"/>
      <c r="E331" s="101"/>
      <c r="F331" s="101"/>
    </row>
    <row r="332" spans="1:6" ht="15.75">
      <c r="A332" s="101"/>
      <c r="B332" s="101"/>
      <c r="C332" s="100"/>
      <c r="D332" s="100"/>
      <c r="E332" s="101"/>
      <c r="F332" s="101"/>
    </row>
    <row r="333" spans="1:6" ht="15.75">
      <c r="A333" s="101"/>
      <c r="B333" s="101"/>
      <c r="C333" s="100"/>
      <c r="D333" s="100"/>
      <c r="E333" s="101"/>
      <c r="F333" s="101"/>
    </row>
    <row r="334" spans="1:6" ht="15.75">
      <c r="A334" s="101"/>
      <c r="B334" s="101"/>
      <c r="C334" s="100"/>
      <c r="D334" s="100"/>
      <c r="E334" s="101"/>
      <c r="F334" s="101"/>
    </row>
    <row r="335" spans="1:6" ht="15.75">
      <c r="A335" s="101"/>
      <c r="B335" s="101"/>
      <c r="C335" s="100"/>
      <c r="D335" s="100"/>
      <c r="E335" s="101"/>
      <c r="F335" s="101"/>
    </row>
    <row r="336" spans="1:6" ht="15.75">
      <c r="A336" s="101"/>
      <c r="B336" s="101"/>
      <c r="C336" s="100"/>
      <c r="D336" s="100"/>
      <c r="E336" s="101"/>
      <c r="F336" s="101"/>
    </row>
    <row r="337" spans="1:6" ht="15.75">
      <c r="A337" s="101"/>
      <c r="B337" s="101"/>
      <c r="C337" s="100"/>
      <c r="D337" s="100"/>
      <c r="E337" s="101"/>
      <c r="F337" s="101"/>
    </row>
    <row r="338" spans="1:6" ht="15.75">
      <c r="A338" s="101"/>
      <c r="B338" s="101"/>
      <c r="C338" s="100"/>
      <c r="D338" s="100"/>
      <c r="E338" s="101"/>
      <c r="F338" s="101"/>
    </row>
    <row r="339" spans="1:6" ht="15.75">
      <c r="A339" s="101"/>
      <c r="B339" s="101"/>
      <c r="C339" s="100"/>
      <c r="D339" s="100"/>
      <c r="E339" s="101"/>
      <c r="F339" s="101"/>
    </row>
    <row r="340" spans="1:6" ht="15.75">
      <c r="A340" s="101"/>
      <c r="B340" s="101"/>
      <c r="C340" s="100"/>
      <c r="D340" s="100"/>
      <c r="E340" s="101"/>
      <c r="F340" s="101"/>
    </row>
    <row r="341" spans="1:6" ht="15.75">
      <c r="A341" s="101"/>
      <c r="B341" s="101"/>
      <c r="C341" s="100"/>
      <c r="D341" s="100"/>
      <c r="E341" s="101"/>
      <c r="F341" s="101"/>
    </row>
    <row r="342" spans="1:6" ht="15.75">
      <c r="A342" s="101"/>
      <c r="B342" s="101"/>
      <c r="C342" s="100"/>
      <c r="D342" s="100"/>
      <c r="E342" s="101"/>
      <c r="F342" s="101"/>
    </row>
    <row r="343" spans="1:6" ht="15.75">
      <c r="A343" s="101"/>
      <c r="B343" s="101"/>
      <c r="C343" s="100"/>
      <c r="D343" s="100"/>
      <c r="E343" s="101"/>
      <c r="F343" s="101"/>
    </row>
    <row r="344" spans="1:6" ht="15.75">
      <c r="A344" s="101"/>
      <c r="B344" s="101"/>
      <c r="C344" s="100"/>
      <c r="D344" s="100"/>
      <c r="E344" s="101"/>
      <c r="F344" s="101"/>
    </row>
    <row r="345" spans="1:6" ht="15.75">
      <c r="A345" s="101"/>
      <c r="B345" s="101"/>
      <c r="C345" s="100"/>
      <c r="D345" s="100"/>
      <c r="E345" s="101"/>
      <c r="F345" s="101"/>
    </row>
    <row r="346" spans="1:6" ht="15.75">
      <c r="A346" s="101"/>
      <c r="B346" s="101"/>
      <c r="C346" s="100"/>
      <c r="D346" s="100"/>
      <c r="E346" s="101"/>
      <c r="F346" s="101"/>
    </row>
    <row r="347" spans="1:6" ht="15.75">
      <c r="A347" s="101"/>
      <c r="B347" s="101"/>
      <c r="C347" s="100"/>
      <c r="D347" s="100"/>
      <c r="E347" s="101"/>
      <c r="F347" s="101"/>
    </row>
    <row r="348" spans="1:6" ht="15.75">
      <c r="A348" s="101"/>
      <c r="B348" s="101"/>
      <c r="C348" s="100"/>
      <c r="D348" s="100"/>
      <c r="E348" s="101"/>
      <c r="F348" s="101"/>
    </row>
    <row r="349" spans="1:6" ht="15.75">
      <c r="A349" s="101"/>
      <c r="B349" s="101"/>
      <c r="C349" s="100"/>
      <c r="D349" s="100"/>
      <c r="E349" s="101"/>
      <c r="F349" s="101"/>
    </row>
    <row r="350" spans="1:6" ht="15.75">
      <c r="A350" s="101"/>
      <c r="B350" s="101"/>
      <c r="C350" s="100"/>
      <c r="D350" s="100"/>
      <c r="E350" s="101"/>
      <c r="F350" s="101"/>
    </row>
    <row r="351" spans="1:6" ht="15.75">
      <c r="A351" s="101"/>
      <c r="B351" s="101"/>
      <c r="C351" s="100"/>
      <c r="D351" s="100"/>
      <c r="E351" s="101"/>
      <c r="F351" s="101"/>
    </row>
    <row r="352" spans="1:6" ht="15.75">
      <c r="A352" s="101"/>
      <c r="B352" s="101"/>
      <c r="C352" s="100"/>
      <c r="D352" s="100"/>
      <c r="E352" s="101"/>
      <c r="F352" s="101"/>
    </row>
    <row r="353" spans="1:6" ht="15.75">
      <c r="A353" s="101"/>
      <c r="B353" s="101"/>
      <c r="C353" s="100"/>
      <c r="D353" s="100"/>
      <c r="E353" s="101"/>
      <c r="F353" s="101"/>
    </row>
    <row r="354" spans="1:6" ht="15.75">
      <c r="A354" s="101"/>
      <c r="B354" s="101"/>
      <c r="C354" s="100"/>
      <c r="D354" s="100"/>
      <c r="E354" s="101"/>
      <c r="F354" s="101"/>
    </row>
  </sheetData>
  <sheetProtection/>
  <mergeCells count="8">
    <mergeCell ref="A2:H2"/>
    <mergeCell ref="A1:H1"/>
    <mergeCell ref="B52:E52"/>
    <mergeCell ref="A47:E47"/>
    <mergeCell ref="B50:H50"/>
    <mergeCell ref="A4:H4"/>
    <mergeCell ref="A5:H5"/>
    <mergeCell ref="A6:H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75" zoomScaleNormal="75" zoomScalePageLayoutView="0" workbookViewId="0" topLeftCell="A1">
      <selection activeCell="C11" sqref="C11:D48"/>
    </sheetView>
  </sheetViews>
  <sheetFormatPr defaultColWidth="9.375" defaultRowHeight="15.75"/>
  <cols>
    <col min="1" max="1" width="69.875" style="145" customWidth="1"/>
    <col min="2" max="2" width="11.875" style="145" bestFit="1" customWidth="1"/>
    <col min="3" max="4" width="22.625" style="175" customWidth="1"/>
    <col min="5" max="5" width="10.125" style="145" customWidth="1"/>
    <col min="6" max="6" width="12.00390625" style="145" customWidth="1"/>
    <col min="7" max="7" width="12.125" style="145" bestFit="1" customWidth="1"/>
    <col min="8" max="16384" width="9.375" style="145" customWidth="1"/>
  </cols>
  <sheetData>
    <row r="1" spans="1:8" ht="15.75">
      <c r="A1" s="389" t="s">
        <v>476</v>
      </c>
      <c r="B1" s="389"/>
      <c r="C1" s="389"/>
      <c r="D1" s="389"/>
      <c r="E1" s="95"/>
      <c r="F1" s="96"/>
      <c r="G1" s="21"/>
      <c r="H1" s="21"/>
    </row>
    <row r="2" spans="1:13" ht="15.75">
      <c r="A2" s="390" t="s">
        <v>595</v>
      </c>
      <c r="B2" s="391"/>
      <c r="C2" s="391"/>
      <c r="D2" s="391"/>
      <c r="E2" s="308"/>
      <c r="F2" s="308"/>
      <c r="G2" s="308"/>
      <c r="H2" s="308"/>
      <c r="I2" s="308"/>
      <c r="J2" s="308"/>
      <c r="K2" s="308"/>
      <c r="L2" s="308"/>
      <c r="M2" s="308"/>
    </row>
    <row r="3" spans="1:8" ht="15.75">
      <c r="A3" s="20"/>
      <c r="B3" s="24"/>
      <c r="C3" s="24"/>
      <c r="D3" s="24"/>
      <c r="E3" s="95"/>
      <c r="F3" s="22"/>
      <c r="G3" s="98"/>
      <c r="H3" s="98"/>
    </row>
    <row r="4" spans="1:8" ht="15.75">
      <c r="A4" s="392" t="s">
        <v>593</v>
      </c>
      <c r="B4" s="392"/>
      <c r="C4" s="392"/>
      <c r="D4" s="392"/>
      <c r="E4" s="238"/>
      <c r="F4" s="238"/>
      <c r="G4" s="238"/>
      <c r="H4" s="238"/>
    </row>
    <row r="5" spans="1:8" ht="15.75">
      <c r="A5" s="392" t="s">
        <v>594</v>
      </c>
      <c r="B5" s="392"/>
      <c r="C5" s="392"/>
      <c r="D5" s="392"/>
      <c r="E5" s="238"/>
      <c r="F5" s="238"/>
      <c r="G5" s="238"/>
      <c r="H5" s="238"/>
    </row>
    <row r="6" spans="1:8" ht="15.75">
      <c r="A6" s="393">
        <f>Title!B10</f>
        <v>44286</v>
      </c>
      <c r="B6" s="393"/>
      <c r="C6" s="393"/>
      <c r="D6" s="393"/>
      <c r="E6" s="307"/>
      <c r="F6" s="307"/>
      <c r="G6" s="307"/>
      <c r="H6" s="307"/>
    </row>
    <row r="7" spans="1:7" ht="16.5" thickBot="1">
      <c r="A7" s="99"/>
      <c r="B7" s="21"/>
      <c r="C7" s="100"/>
      <c r="D7" s="259" t="s">
        <v>580</v>
      </c>
      <c r="E7" s="101"/>
      <c r="F7" s="101"/>
      <c r="G7" s="21"/>
    </row>
    <row r="8" spans="1:6" ht="33.75" customHeight="1">
      <c r="A8" s="275" t="s">
        <v>478</v>
      </c>
      <c r="B8" s="33" t="s">
        <v>273</v>
      </c>
      <c r="C8" s="239" t="s">
        <v>274</v>
      </c>
      <c r="D8" s="239" t="s">
        <v>275</v>
      </c>
      <c r="E8" s="146"/>
      <c r="F8" s="146"/>
    </row>
    <row r="9" spans="1:6" ht="16.5" thickBot="1">
      <c r="A9" s="147" t="s">
        <v>1</v>
      </c>
      <c r="B9" s="148" t="s">
        <v>2</v>
      </c>
      <c r="C9" s="149">
        <v>1</v>
      </c>
      <c r="D9" s="150">
        <v>2</v>
      </c>
      <c r="E9" s="146"/>
      <c r="F9" s="146"/>
    </row>
    <row r="10" spans="1:6" ht="15.75">
      <c r="A10" s="276" t="s">
        <v>479</v>
      </c>
      <c r="B10" s="151"/>
      <c r="C10" s="152"/>
      <c r="D10" s="153"/>
      <c r="E10" s="154"/>
      <c r="F10" s="154"/>
    </row>
    <row r="11" spans="1:6" ht="15.75">
      <c r="A11" s="277" t="s">
        <v>480</v>
      </c>
      <c r="B11" s="155" t="s">
        <v>180</v>
      </c>
      <c r="C11" s="54">
        <v>743</v>
      </c>
      <c r="D11" s="54">
        <v>897</v>
      </c>
      <c r="E11" s="154"/>
      <c r="F11" s="154"/>
    </row>
    <row r="12" spans="1:13" ht="15.75">
      <c r="A12" s="277" t="s">
        <v>481</v>
      </c>
      <c r="B12" s="155" t="s">
        <v>181</v>
      </c>
      <c r="C12" s="54">
        <v>-713</v>
      </c>
      <c r="D12" s="54">
        <v>-670</v>
      </c>
      <c r="E12" s="156"/>
      <c r="F12" s="156"/>
      <c r="G12" s="157"/>
      <c r="H12" s="157"/>
      <c r="I12" s="157"/>
      <c r="J12" s="157"/>
      <c r="K12" s="157"/>
      <c r="L12" s="157"/>
      <c r="M12" s="157"/>
    </row>
    <row r="13" spans="1:13" ht="15.75">
      <c r="A13" s="277" t="s">
        <v>482</v>
      </c>
      <c r="B13" s="155" t="s">
        <v>182</v>
      </c>
      <c r="C13" s="54"/>
      <c r="D13" s="54"/>
      <c r="E13" s="156"/>
      <c r="F13" s="156"/>
      <c r="G13" s="157"/>
      <c r="H13" s="157"/>
      <c r="I13" s="157"/>
      <c r="J13" s="157"/>
      <c r="K13" s="157"/>
      <c r="L13" s="157"/>
      <c r="M13" s="157"/>
    </row>
    <row r="14" spans="1:13" ht="15.75">
      <c r="A14" s="277" t="s">
        <v>483</v>
      </c>
      <c r="B14" s="155" t="s">
        <v>183</v>
      </c>
      <c r="C14" s="54">
        <v>-262</v>
      </c>
      <c r="D14" s="54">
        <v>-397</v>
      </c>
      <c r="E14" s="156"/>
      <c r="F14" s="156"/>
      <c r="G14" s="157"/>
      <c r="H14" s="157"/>
      <c r="I14" s="157"/>
      <c r="J14" s="157"/>
      <c r="K14" s="157"/>
      <c r="L14" s="157"/>
      <c r="M14" s="157"/>
    </row>
    <row r="15" spans="1:13" ht="14.25" customHeight="1">
      <c r="A15" s="277" t="s">
        <v>484</v>
      </c>
      <c r="B15" s="155" t="s">
        <v>184</v>
      </c>
      <c r="C15" s="54"/>
      <c r="D15" s="54"/>
      <c r="E15" s="156"/>
      <c r="F15" s="156"/>
      <c r="G15" s="157"/>
      <c r="H15" s="157"/>
      <c r="I15" s="157"/>
      <c r="J15" s="157"/>
      <c r="K15" s="157"/>
      <c r="L15" s="157"/>
      <c r="M15" s="157"/>
    </row>
    <row r="16" spans="1:13" ht="15.75">
      <c r="A16" s="278" t="s">
        <v>485</v>
      </c>
      <c r="B16" s="155" t="s">
        <v>185</v>
      </c>
      <c r="C16" s="54"/>
      <c r="D16" s="54"/>
      <c r="E16" s="156"/>
      <c r="F16" s="156"/>
      <c r="G16" s="157"/>
      <c r="H16" s="157"/>
      <c r="I16" s="157"/>
      <c r="J16" s="157"/>
      <c r="K16" s="157"/>
      <c r="L16" s="157"/>
      <c r="M16" s="157"/>
    </row>
    <row r="17" spans="1:13" ht="15.75">
      <c r="A17" s="279" t="s">
        <v>486</v>
      </c>
      <c r="B17" s="155" t="s">
        <v>186</v>
      </c>
      <c r="C17" s="54"/>
      <c r="D17" s="54"/>
      <c r="E17" s="156"/>
      <c r="F17" s="156"/>
      <c r="G17" s="157"/>
      <c r="H17" s="157"/>
      <c r="I17" s="157"/>
      <c r="J17" s="157"/>
      <c r="K17" s="157"/>
      <c r="L17" s="157"/>
      <c r="M17" s="157"/>
    </row>
    <row r="18" spans="1:13" ht="15.75">
      <c r="A18" s="277" t="s">
        <v>487</v>
      </c>
      <c r="B18" s="155" t="s">
        <v>187</v>
      </c>
      <c r="C18" s="54"/>
      <c r="D18" s="54"/>
      <c r="E18" s="156"/>
      <c r="F18" s="156"/>
      <c r="G18" s="157"/>
      <c r="H18" s="157"/>
      <c r="I18" s="157"/>
      <c r="J18" s="157"/>
      <c r="K18" s="157"/>
      <c r="L18" s="157"/>
      <c r="M18" s="157"/>
    </row>
    <row r="19" spans="1:13" ht="15.75">
      <c r="A19" s="278" t="s">
        <v>488</v>
      </c>
      <c r="B19" s="158" t="s">
        <v>188</v>
      </c>
      <c r="C19" s="54">
        <v>1</v>
      </c>
      <c r="D19" s="54"/>
      <c r="E19" s="156"/>
      <c r="F19" s="156"/>
      <c r="G19" s="157"/>
      <c r="H19" s="157"/>
      <c r="I19" s="157"/>
      <c r="J19" s="157"/>
      <c r="K19" s="157"/>
      <c r="L19" s="157"/>
      <c r="M19" s="157"/>
    </row>
    <row r="20" spans="1:13" ht="15.75">
      <c r="A20" s="277" t="s">
        <v>489</v>
      </c>
      <c r="B20" s="155" t="s">
        <v>189</v>
      </c>
      <c r="C20" s="54">
        <v>-27</v>
      </c>
      <c r="D20" s="54">
        <v>-27</v>
      </c>
      <c r="E20" s="156"/>
      <c r="F20" s="156"/>
      <c r="G20" s="157"/>
      <c r="H20" s="157"/>
      <c r="I20" s="157"/>
      <c r="J20" s="157"/>
      <c r="K20" s="157"/>
      <c r="L20" s="157"/>
      <c r="M20" s="157"/>
    </row>
    <row r="21" spans="1:13" ht="16.5" thickBot="1">
      <c r="A21" s="280" t="s">
        <v>490</v>
      </c>
      <c r="B21" s="159" t="s">
        <v>190</v>
      </c>
      <c r="C21" s="354">
        <v>-258</v>
      </c>
      <c r="D21" s="355">
        <v>-197</v>
      </c>
      <c r="E21" s="156"/>
      <c r="F21" s="156"/>
      <c r="G21" s="157"/>
      <c r="H21" s="157"/>
      <c r="I21" s="157"/>
      <c r="J21" s="157"/>
      <c r="K21" s="157"/>
      <c r="L21" s="157"/>
      <c r="M21" s="157"/>
    </row>
    <row r="22" spans="1:13" ht="15.75">
      <c r="A22" s="276" t="s">
        <v>491</v>
      </c>
      <c r="B22" s="160"/>
      <c r="C22" s="356"/>
      <c r="D22" s="357"/>
      <c r="E22" s="156"/>
      <c r="F22" s="156"/>
      <c r="G22" s="157"/>
      <c r="H22" s="157"/>
      <c r="I22" s="157"/>
      <c r="J22" s="157"/>
      <c r="K22" s="157"/>
      <c r="L22" s="157"/>
      <c r="M22" s="157"/>
    </row>
    <row r="23" spans="1:13" ht="15.75">
      <c r="A23" s="277" t="s">
        <v>492</v>
      </c>
      <c r="B23" s="155" t="s">
        <v>191</v>
      </c>
      <c r="C23" s="54">
        <v>-93</v>
      </c>
      <c r="D23" s="54">
        <v>-117</v>
      </c>
      <c r="E23" s="156"/>
      <c r="F23" s="156"/>
      <c r="G23" s="157"/>
      <c r="H23" s="157"/>
      <c r="I23" s="157"/>
      <c r="J23" s="157"/>
      <c r="K23" s="157"/>
      <c r="L23" s="157"/>
      <c r="M23" s="157"/>
    </row>
    <row r="24" spans="1:13" ht="15.75">
      <c r="A24" s="277" t="s">
        <v>493</v>
      </c>
      <c r="B24" s="155" t="s">
        <v>192</v>
      </c>
      <c r="C24" s="54"/>
      <c r="D24" s="54"/>
      <c r="E24" s="156"/>
      <c r="F24" s="156"/>
      <c r="G24" s="157"/>
      <c r="H24" s="157"/>
      <c r="I24" s="157"/>
      <c r="J24" s="157"/>
      <c r="K24" s="157"/>
      <c r="L24" s="157"/>
      <c r="M24" s="157"/>
    </row>
    <row r="25" spans="1:13" ht="15.75">
      <c r="A25" s="277" t="s">
        <v>494</v>
      </c>
      <c r="B25" s="155" t="s">
        <v>193</v>
      </c>
      <c r="C25" s="54">
        <v>352</v>
      </c>
      <c r="D25" s="54">
        <v>-53</v>
      </c>
      <c r="E25" s="156"/>
      <c r="F25" s="156"/>
      <c r="G25" s="157"/>
      <c r="H25" s="157"/>
      <c r="I25" s="157"/>
      <c r="J25" s="157"/>
      <c r="K25" s="157"/>
      <c r="L25" s="157"/>
      <c r="M25" s="157"/>
    </row>
    <row r="26" spans="1:13" ht="13.5" customHeight="1">
      <c r="A26" s="277" t="s">
        <v>495</v>
      </c>
      <c r="B26" s="155" t="s">
        <v>194</v>
      </c>
      <c r="C26" s="54">
        <v>-12</v>
      </c>
      <c r="D26" s="54">
        <v>7</v>
      </c>
      <c r="E26" s="156"/>
      <c r="F26" s="156"/>
      <c r="G26" s="157"/>
      <c r="H26" s="157"/>
      <c r="I26" s="157"/>
      <c r="J26" s="157"/>
      <c r="K26" s="157"/>
      <c r="L26" s="157"/>
      <c r="M26" s="157"/>
    </row>
    <row r="27" spans="1:13" ht="15.75">
      <c r="A27" s="277" t="s">
        <v>496</v>
      </c>
      <c r="B27" s="155" t="s">
        <v>195</v>
      </c>
      <c r="C27" s="54"/>
      <c r="D27" s="54"/>
      <c r="E27" s="156"/>
      <c r="F27" s="156"/>
      <c r="G27" s="157"/>
      <c r="H27" s="157"/>
      <c r="I27" s="157"/>
      <c r="J27" s="157"/>
      <c r="K27" s="157"/>
      <c r="L27" s="157"/>
      <c r="M27" s="157"/>
    </row>
    <row r="28" spans="1:13" ht="15.75">
      <c r="A28" s="277" t="s">
        <v>497</v>
      </c>
      <c r="B28" s="155" t="s">
        <v>196</v>
      </c>
      <c r="C28" s="54"/>
      <c r="D28" s="54"/>
      <c r="E28" s="156"/>
      <c r="F28" s="156"/>
      <c r="G28" s="157"/>
      <c r="H28" s="157"/>
      <c r="I28" s="157"/>
      <c r="J28" s="157"/>
      <c r="K28" s="157"/>
      <c r="L28" s="157"/>
      <c r="M28" s="157"/>
    </row>
    <row r="29" spans="1:13" ht="15.75">
      <c r="A29" s="277" t="s">
        <v>498</v>
      </c>
      <c r="B29" s="155" t="s">
        <v>197</v>
      </c>
      <c r="C29" s="54">
        <v>7</v>
      </c>
      <c r="D29" s="54"/>
      <c r="E29" s="156"/>
      <c r="F29" s="156"/>
      <c r="G29" s="157"/>
      <c r="H29" s="157"/>
      <c r="I29" s="157"/>
      <c r="J29" s="157"/>
      <c r="K29" s="157"/>
      <c r="L29" s="157"/>
      <c r="M29" s="157"/>
    </row>
    <row r="30" spans="1:13" ht="15.75">
      <c r="A30" s="277" t="s">
        <v>499</v>
      </c>
      <c r="B30" s="155" t="s">
        <v>198</v>
      </c>
      <c r="C30" s="54"/>
      <c r="D30" s="54"/>
      <c r="E30" s="156"/>
      <c r="F30" s="156"/>
      <c r="G30" s="157"/>
      <c r="H30" s="157"/>
      <c r="I30" s="157"/>
      <c r="J30" s="157"/>
      <c r="K30" s="157"/>
      <c r="L30" s="157"/>
      <c r="M30" s="157"/>
    </row>
    <row r="31" spans="1:13" ht="15.75">
      <c r="A31" s="278" t="s">
        <v>488</v>
      </c>
      <c r="B31" s="155" t="s">
        <v>199</v>
      </c>
      <c r="C31" s="54"/>
      <c r="D31" s="54"/>
      <c r="E31" s="156"/>
      <c r="F31" s="156"/>
      <c r="G31" s="157"/>
      <c r="H31" s="157"/>
      <c r="I31" s="157"/>
      <c r="J31" s="157"/>
      <c r="K31" s="157"/>
      <c r="L31" s="157"/>
      <c r="M31" s="157"/>
    </row>
    <row r="32" spans="1:13" ht="15.75">
      <c r="A32" s="277" t="s">
        <v>500</v>
      </c>
      <c r="B32" s="155" t="s">
        <v>200</v>
      </c>
      <c r="C32" s="54">
        <v>2000</v>
      </c>
      <c r="D32" s="54"/>
      <c r="E32" s="156"/>
      <c r="F32" s="156"/>
      <c r="G32" s="157"/>
      <c r="H32" s="157"/>
      <c r="I32" s="157"/>
      <c r="J32" s="157"/>
      <c r="K32" s="157"/>
      <c r="L32" s="157"/>
      <c r="M32" s="157"/>
    </row>
    <row r="33" spans="1:13" ht="16.5" thickBot="1">
      <c r="A33" s="280" t="s">
        <v>501</v>
      </c>
      <c r="B33" s="159" t="s">
        <v>201</v>
      </c>
      <c r="C33" s="354">
        <v>2254</v>
      </c>
      <c r="D33" s="355">
        <v>-163</v>
      </c>
      <c r="E33" s="156"/>
      <c r="F33" s="156"/>
      <c r="G33" s="157"/>
      <c r="H33" s="157"/>
      <c r="I33" s="157"/>
      <c r="J33" s="157"/>
      <c r="K33" s="157"/>
      <c r="L33" s="157"/>
      <c r="M33" s="157"/>
    </row>
    <row r="34" spans="1:6" ht="15.75">
      <c r="A34" s="276" t="s">
        <v>502</v>
      </c>
      <c r="B34" s="161"/>
      <c r="C34" s="358"/>
      <c r="D34" s="359"/>
      <c r="E34" s="154"/>
      <c r="F34" s="154"/>
    </row>
    <row r="35" spans="1:6" ht="15.75">
      <c r="A35" s="277" t="s">
        <v>503</v>
      </c>
      <c r="B35" s="155" t="s">
        <v>202</v>
      </c>
      <c r="C35" s="54"/>
      <c r="D35" s="54"/>
      <c r="E35" s="154"/>
      <c r="F35" s="154"/>
    </row>
    <row r="36" spans="1:6" ht="15.75">
      <c r="A36" s="278" t="s">
        <v>504</v>
      </c>
      <c r="B36" s="155" t="s">
        <v>203</v>
      </c>
      <c r="C36" s="54"/>
      <c r="D36" s="54"/>
      <c r="E36" s="154"/>
      <c r="F36" s="154"/>
    </row>
    <row r="37" spans="1:6" ht="15.75">
      <c r="A37" s="277" t="s">
        <v>505</v>
      </c>
      <c r="B37" s="155" t="s">
        <v>204</v>
      </c>
      <c r="C37" s="54">
        <v>14</v>
      </c>
      <c r="D37" s="54">
        <v>834</v>
      </c>
      <c r="E37" s="154"/>
      <c r="F37" s="154"/>
    </row>
    <row r="38" spans="1:6" ht="15.75">
      <c r="A38" s="277" t="s">
        <v>506</v>
      </c>
      <c r="B38" s="155" t="s">
        <v>205</v>
      </c>
      <c r="C38" s="54">
        <v>-524</v>
      </c>
      <c r="D38" s="54">
        <v>-524</v>
      </c>
      <c r="E38" s="154"/>
      <c r="F38" s="154"/>
    </row>
    <row r="39" spans="1:6" ht="15.75">
      <c r="A39" s="277" t="s">
        <v>507</v>
      </c>
      <c r="B39" s="155" t="s">
        <v>206</v>
      </c>
      <c r="C39" s="54">
        <v>-6</v>
      </c>
      <c r="D39" s="54"/>
      <c r="E39" s="154"/>
      <c r="F39" s="154"/>
    </row>
    <row r="40" spans="1:6" ht="15.75">
      <c r="A40" s="277" t="s">
        <v>508</v>
      </c>
      <c r="B40" s="155" t="s">
        <v>207</v>
      </c>
      <c r="C40" s="54">
        <v>-36</v>
      </c>
      <c r="D40" s="54">
        <v>-49</v>
      </c>
      <c r="E40" s="154"/>
      <c r="F40" s="154"/>
    </row>
    <row r="41" spans="1:6" ht="15.75">
      <c r="A41" s="277" t="s">
        <v>509</v>
      </c>
      <c r="B41" s="155" t="s">
        <v>208</v>
      </c>
      <c r="C41" s="54"/>
      <c r="D41" s="54"/>
      <c r="E41" s="154"/>
      <c r="F41" s="154"/>
    </row>
    <row r="42" spans="1:8" ht="15.75">
      <c r="A42" s="277" t="s">
        <v>510</v>
      </c>
      <c r="B42" s="155" t="s">
        <v>209</v>
      </c>
      <c r="C42" s="54"/>
      <c r="D42" s="54">
        <v>130</v>
      </c>
      <c r="E42" s="154"/>
      <c r="F42" s="154"/>
      <c r="G42" s="157"/>
      <c r="H42" s="157"/>
    </row>
    <row r="43" spans="1:8" ht="16.5" thickBot="1">
      <c r="A43" s="280" t="s">
        <v>511</v>
      </c>
      <c r="B43" s="162" t="s">
        <v>210</v>
      </c>
      <c r="C43" s="360">
        <v>-552</v>
      </c>
      <c r="D43" s="361">
        <v>391</v>
      </c>
      <c r="E43" s="154"/>
      <c r="F43" s="154"/>
      <c r="G43" s="157"/>
      <c r="H43" s="157"/>
    </row>
    <row r="44" spans="1:8" ht="16.5" thickBot="1">
      <c r="A44" s="281" t="s">
        <v>512</v>
      </c>
      <c r="B44" s="163" t="s">
        <v>211</v>
      </c>
      <c r="C44" s="362">
        <v>1444</v>
      </c>
      <c r="D44" s="363">
        <v>31</v>
      </c>
      <c r="E44" s="154"/>
      <c r="F44" s="154"/>
      <c r="G44" s="157"/>
      <c r="H44" s="157"/>
    </row>
    <row r="45" spans="1:8" ht="16.5" thickBot="1">
      <c r="A45" s="277" t="s">
        <v>513</v>
      </c>
      <c r="B45" s="164" t="s">
        <v>212</v>
      </c>
      <c r="C45" s="165">
        <v>1288</v>
      </c>
      <c r="D45" s="165">
        <v>917</v>
      </c>
      <c r="E45" s="154"/>
      <c r="F45" s="154"/>
      <c r="G45" s="157"/>
      <c r="H45" s="157"/>
    </row>
    <row r="46" spans="1:8" ht="16.5" thickBot="1">
      <c r="A46" s="277" t="s">
        <v>514</v>
      </c>
      <c r="B46" s="166" t="s">
        <v>213</v>
      </c>
      <c r="C46" s="364">
        <v>2732</v>
      </c>
      <c r="D46" s="365">
        <v>948</v>
      </c>
      <c r="E46" s="154"/>
      <c r="F46" s="154"/>
      <c r="G46" s="157"/>
      <c r="H46" s="157"/>
    </row>
    <row r="47" spans="1:8" ht="15.75">
      <c r="A47" s="277" t="s">
        <v>515</v>
      </c>
      <c r="B47" s="167" t="s">
        <v>214</v>
      </c>
      <c r="C47" s="168">
        <v>2732</v>
      </c>
      <c r="D47" s="168">
        <v>948</v>
      </c>
      <c r="E47" s="154"/>
      <c r="F47" s="154"/>
      <c r="G47" s="157"/>
      <c r="H47" s="157"/>
    </row>
    <row r="48" spans="1:8" ht="16.5" thickBot="1">
      <c r="A48" s="277" t="s">
        <v>516</v>
      </c>
      <c r="B48" s="169" t="s">
        <v>215</v>
      </c>
      <c r="C48" s="170"/>
      <c r="D48" s="171"/>
      <c r="G48" s="157"/>
      <c r="H48" s="157"/>
    </row>
    <row r="49" spans="1:8" ht="15.75">
      <c r="A49" s="154"/>
      <c r="B49" s="172"/>
      <c r="C49" s="173"/>
      <c r="D49" s="173"/>
      <c r="G49" s="157"/>
      <c r="H49" s="157"/>
    </row>
    <row r="50" spans="1:8" ht="15.75">
      <c r="A50" s="174" t="s">
        <v>517</v>
      </c>
      <c r="G50" s="157"/>
      <c r="H50" s="157"/>
    </row>
    <row r="51" spans="1:8" ht="15.75">
      <c r="A51" s="396" t="s">
        <v>518</v>
      </c>
      <c r="B51" s="396"/>
      <c r="C51" s="396"/>
      <c r="D51" s="396"/>
      <c r="G51" s="157"/>
      <c r="H51" s="157"/>
    </row>
    <row r="52" spans="1:8" ht="15.75">
      <c r="A52" s="176"/>
      <c r="B52" s="176"/>
      <c r="C52" s="176"/>
      <c r="D52" s="176"/>
      <c r="G52" s="157"/>
      <c r="H52" s="157"/>
    </row>
    <row r="53" spans="1:8" ht="15.75">
      <c r="A53" s="176"/>
      <c r="B53" s="176"/>
      <c r="C53" s="176"/>
      <c r="D53" s="176"/>
      <c r="G53" s="157"/>
      <c r="H53" s="157"/>
    </row>
    <row r="54" spans="1:13" s="34" customFormat="1" ht="15.75">
      <c r="A54" s="245" t="s">
        <v>256</v>
      </c>
      <c r="B54" s="388">
        <f>Title!B11</f>
        <v>44321</v>
      </c>
      <c r="C54" s="388"/>
      <c r="D54" s="388"/>
      <c r="E54" s="388"/>
      <c r="F54" s="388"/>
      <c r="G54" s="388"/>
      <c r="H54" s="388"/>
      <c r="M54" s="63"/>
    </row>
    <row r="55" spans="1:13" s="34" customFormat="1" ht="15.75">
      <c r="A55" s="89"/>
      <c r="B55" s="89"/>
      <c r="C55" s="89"/>
      <c r="D55" s="89"/>
      <c r="E55" s="89"/>
      <c r="F55" s="88"/>
      <c r="G55" s="89"/>
      <c r="M55" s="63"/>
    </row>
    <row r="56" spans="1:7" s="34" customFormat="1" ht="15.75">
      <c r="A56" s="245" t="s">
        <v>356</v>
      </c>
      <c r="B56" s="244"/>
      <c r="E56" s="94"/>
      <c r="F56" s="88"/>
      <c r="G56" s="89"/>
    </row>
    <row r="57" spans="1:7" s="34" customFormat="1" ht="15.75">
      <c r="A57" s="245"/>
      <c r="B57" s="246" t="s">
        <v>591</v>
      </c>
      <c r="C57" s="89"/>
      <c r="D57" s="89"/>
      <c r="E57" s="89"/>
      <c r="F57" s="88"/>
      <c r="G57" s="89"/>
    </row>
    <row r="58" spans="1:7" s="34" customFormat="1" ht="15.75">
      <c r="A58" s="245" t="s">
        <v>357</v>
      </c>
      <c r="B58" s="244"/>
      <c r="E58" s="94"/>
      <c r="F58" s="88"/>
      <c r="G58" s="89"/>
    </row>
    <row r="59" spans="1:8" s="97" customFormat="1" ht="15.75" customHeight="1">
      <c r="A59" s="244"/>
      <c r="B59" s="246" t="s">
        <v>592</v>
      </c>
      <c r="C59" s="89"/>
      <c r="D59" s="89"/>
      <c r="E59" s="89"/>
      <c r="F59" s="88"/>
      <c r="G59" s="89"/>
      <c r="H59" s="34"/>
    </row>
    <row r="60" spans="1:8" ht="15.75">
      <c r="A60" s="93"/>
      <c r="B60" s="394"/>
      <c r="C60" s="394"/>
      <c r="D60" s="394"/>
      <c r="E60" s="394"/>
      <c r="F60" s="88"/>
      <c r="G60" s="89"/>
      <c r="H60" s="34"/>
    </row>
    <row r="61" spans="7:8" ht="15.75">
      <c r="G61" s="157"/>
      <c r="H61" s="157"/>
    </row>
    <row r="62" spans="7:8" ht="15.75">
      <c r="G62" s="157"/>
      <c r="H62" s="157"/>
    </row>
    <row r="63" spans="7:8" ht="15.75">
      <c r="G63" s="157"/>
      <c r="H63" s="157"/>
    </row>
    <row r="64" spans="7:8" ht="15.75">
      <c r="G64" s="157"/>
      <c r="H64" s="157"/>
    </row>
    <row r="65" spans="7:8" ht="15.75">
      <c r="G65" s="157"/>
      <c r="H65" s="157"/>
    </row>
    <row r="66" spans="7:8" ht="15.75">
      <c r="G66" s="157"/>
      <c r="H66" s="157"/>
    </row>
    <row r="67" spans="7:8" ht="15.75">
      <c r="G67" s="157"/>
      <c r="H67" s="157"/>
    </row>
    <row r="68" spans="7:8" ht="15.75">
      <c r="G68" s="157"/>
      <c r="H68" s="157"/>
    </row>
    <row r="69" spans="7:8" ht="15.75">
      <c r="G69" s="157"/>
      <c r="H69" s="157"/>
    </row>
    <row r="70" spans="7:8" ht="15.75">
      <c r="G70" s="157"/>
      <c r="H70" s="157"/>
    </row>
    <row r="71" spans="7:8" ht="15.75">
      <c r="G71" s="157"/>
      <c r="H71" s="157"/>
    </row>
    <row r="72" spans="7:8" ht="15.75">
      <c r="G72" s="157"/>
      <c r="H72" s="157"/>
    </row>
    <row r="73" spans="7:8" ht="15.75">
      <c r="G73" s="157"/>
      <c r="H73" s="157"/>
    </row>
    <row r="74" spans="7:8" ht="15.75">
      <c r="G74" s="157"/>
      <c r="H74" s="157"/>
    </row>
    <row r="75" spans="7:8" ht="15.75">
      <c r="G75" s="157"/>
      <c r="H75" s="157"/>
    </row>
    <row r="76" spans="3:8" ht="15.75">
      <c r="C76" s="145"/>
      <c r="D76" s="145"/>
      <c r="G76" s="157"/>
      <c r="H76" s="157"/>
    </row>
    <row r="77" spans="3:8" ht="15.75">
      <c r="C77" s="145"/>
      <c r="D77" s="145"/>
      <c r="G77" s="157"/>
      <c r="H77" s="157"/>
    </row>
    <row r="78" spans="3:8" ht="15.75">
      <c r="C78" s="145"/>
      <c r="D78" s="145"/>
      <c r="G78" s="157"/>
      <c r="H78" s="157"/>
    </row>
    <row r="79" spans="3:8" ht="15.75">
      <c r="C79" s="145"/>
      <c r="D79" s="145"/>
      <c r="G79" s="157"/>
      <c r="H79" s="157"/>
    </row>
    <row r="80" spans="3:8" ht="15.75">
      <c r="C80" s="145"/>
      <c r="D80" s="145"/>
      <c r="G80" s="157"/>
      <c r="H80" s="157"/>
    </row>
    <row r="81" spans="3:8" ht="15.75">
      <c r="C81" s="145"/>
      <c r="D81" s="145"/>
      <c r="G81" s="157"/>
      <c r="H81" s="157"/>
    </row>
    <row r="82" spans="3:8" ht="15.75">
      <c r="C82" s="145"/>
      <c r="D82" s="145"/>
      <c r="G82" s="157"/>
      <c r="H82" s="157"/>
    </row>
    <row r="83" spans="3:8" ht="15.75">
      <c r="C83" s="145"/>
      <c r="D83" s="145"/>
      <c r="G83" s="157"/>
      <c r="H83" s="157"/>
    </row>
    <row r="84" spans="3:8" ht="15.75">
      <c r="C84" s="145"/>
      <c r="D84" s="145"/>
      <c r="G84" s="157"/>
      <c r="H84" s="157"/>
    </row>
    <row r="85" spans="3:8" ht="15.75">
      <c r="C85" s="145"/>
      <c r="D85" s="145"/>
      <c r="G85" s="157"/>
      <c r="H85" s="157"/>
    </row>
    <row r="86" spans="3:8" ht="15.75">
      <c r="C86" s="145"/>
      <c r="D86" s="145"/>
      <c r="G86" s="157"/>
      <c r="H86" s="157"/>
    </row>
    <row r="87" spans="3:8" ht="15.75">
      <c r="C87" s="145"/>
      <c r="D87" s="145"/>
      <c r="G87" s="157"/>
      <c r="H87" s="157"/>
    </row>
    <row r="88" spans="3:8" ht="15.75">
      <c r="C88" s="145"/>
      <c r="D88" s="145"/>
      <c r="G88" s="157"/>
      <c r="H88" s="157"/>
    </row>
    <row r="89" spans="3:8" ht="15.75">
      <c r="C89" s="145"/>
      <c r="D89" s="145"/>
      <c r="G89" s="157"/>
      <c r="H89" s="157"/>
    </row>
    <row r="90" spans="3:8" ht="15.75">
      <c r="C90" s="145"/>
      <c r="D90" s="145"/>
      <c r="G90" s="157"/>
      <c r="H90" s="157"/>
    </row>
    <row r="91" spans="3:8" ht="15.75">
      <c r="C91" s="145"/>
      <c r="D91" s="145"/>
      <c r="G91" s="157"/>
      <c r="H91" s="157"/>
    </row>
    <row r="92" spans="3:8" ht="15.75">
      <c r="C92" s="145"/>
      <c r="D92" s="145"/>
      <c r="G92" s="157"/>
      <c r="H92" s="157"/>
    </row>
    <row r="93" spans="3:8" ht="15.75">
      <c r="C93" s="145"/>
      <c r="D93" s="145"/>
      <c r="G93" s="157"/>
      <c r="H93" s="157"/>
    </row>
    <row r="94" spans="3:8" ht="15.75">
      <c r="C94" s="145"/>
      <c r="D94" s="145"/>
      <c r="G94" s="157"/>
      <c r="H94" s="157"/>
    </row>
    <row r="95" spans="3:8" ht="15.75">
      <c r="C95" s="145"/>
      <c r="D95" s="145"/>
      <c r="G95" s="157"/>
      <c r="H95" s="157"/>
    </row>
    <row r="96" spans="3:8" ht="15.75">
      <c r="C96" s="145"/>
      <c r="D96" s="145"/>
      <c r="G96" s="157"/>
      <c r="H96" s="157"/>
    </row>
  </sheetData>
  <sheetProtection/>
  <mergeCells count="8">
    <mergeCell ref="A2:D2"/>
    <mergeCell ref="A1:D1"/>
    <mergeCell ref="B60:E60"/>
    <mergeCell ref="B54:H54"/>
    <mergeCell ref="A51:D51"/>
    <mergeCell ref="A4:D4"/>
    <mergeCell ref="A5:D5"/>
    <mergeCell ref="A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70" zoomScaleNormal="70" zoomScalePageLayoutView="0" workbookViewId="0" topLeftCell="A1">
      <selection activeCell="C13" sqref="C13:M34"/>
    </sheetView>
  </sheetViews>
  <sheetFormatPr defaultColWidth="9.375" defaultRowHeight="15.75"/>
  <cols>
    <col min="1" max="1" width="50.625" style="209" customWidth="1"/>
    <col min="2" max="2" width="10.625" style="210" customWidth="1"/>
    <col min="3" max="3" width="10.625" style="179" customWidth="1"/>
    <col min="4" max="4" width="12.625" style="179" customWidth="1"/>
    <col min="5" max="8" width="11.625" style="179" customWidth="1"/>
    <col min="9" max="10" width="10.625" style="179" customWidth="1"/>
    <col min="11" max="11" width="11.125" style="179" customWidth="1"/>
    <col min="12" max="12" width="14.625" style="179" customWidth="1"/>
    <col min="13" max="13" width="16.875" style="179" customWidth="1"/>
    <col min="14" max="14" width="11.00390625" style="179" customWidth="1"/>
    <col min="15" max="16384" width="9.375" style="179" customWidth="1"/>
  </cols>
  <sheetData>
    <row r="1" spans="1:14" ht="15.75" customHeight="1">
      <c r="A1" s="397" t="s">
        <v>519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3" ht="15.75">
      <c r="A2" s="390" t="s">
        <v>595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9" ht="15.75">
      <c r="A3" s="180"/>
      <c r="B3" s="24"/>
      <c r="C3" s="177"/>
      <c r="D3" s="24"/>
      <c r="E3" s="24"/>
      <c r="F3" s="181"/>
      <c r="G3" s="20"/>
      <c r="H3" s="20"/>
      <c r="I3" s="178"/>
    </row>
    <row r="4" spans="1:13" ht="15.75">
      <c r="A4" s="392" t="s">
        <v>593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15.75">
      <c r="A5" s="392" t="s">
        <v>594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1:13" ht="15.75">
      <c r="A6" s="393">
        <f>Title!B10</f>
        <v>44286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</row>
    <row r="7" spans="1:13" ht="15.75">
      <c r="A7" s="182"/>
      <c r="B7" s="21"/>
      <c r="C7" s="182"/>
      <c r="D7" s="182"/>
      <c r="E7" s="182"/>
      <c r="F7" s="183"/>
      <c r="G7" s="183"/>
      <c r="H7" s="183"/>
      <c r="M7" s="259" t="s">
        <v>580</v>
      </c>
    </row>
    <row r="8" spans="1:14" s="185" customFormat="1" ht="31.5" customHeight="1">
      <c r="A8" s="282"/>
      <c r="B8" s="283"/>
      <c r="C8" s="284"/>
      <c r="D8" s="285" t="s">
        <v>520</v>
      </c>
      <c r="E8" s="284"/>
      <c r="F8" s="284"/>
      <c r="G8" s="284"/>
      <c r="H8" s="284"/>
      <c r="I8" s="284" t="s">
        <v>521</v>
      </c>
      <c r="J8" s="284"/>
      <c r="K8" s="286"/>
      <c r="L8" s="287"/>
      <c r="M8" s="288"/>
      <c r="N8" s="184"/>
    </row>
    <row r="9" spans="1:14" s="185" customFormat="1" ht="31.5" customHeight="1">
      <c r="A9" s="289" t="s">
        <v>522</v>
      </c>
      <c r="B9" s="290" t="s">
        <v>523</v>
      </c>
      <c r="C9" s="291" t="s">
        <v>524</v>
      </c>
      <c r="D9" s="292" t="s">
        <v>525</v>
      </c>
      <c r="E9" s="291" t="s">
        <v>526</v>
      </c>
      <c r="F9" s="293" t="s">
        <v>527</v>
      </c>
      <c r="G9" s="293"/>
      <c r="H9" s="293"/>
      <c r="I9" s="287" t="s">
        <v>528</v>
      </c>
      <c r="J9" s="294" t="s">
        <v>529</v>
      </c>
      <c r="K9" s="291" t="s">
        <v>530</v>
      </c>
      <c r="L9" s="291" t="s">
        <v>531</v>
      </c>
      <c r="M9" s="295" t="s">
        <v>532</v>
      </c>
      <c r="N9" s="184"/>
    </row>
    <row r="10" spans="1:14" s="185" customFormat="1" ht="15.75">
      <c r="A10" s="296"/>
      <c r="B10" s="297"/>
      <c r="C10" s="293"/>
      <c r="D10" s="298"/>
      <c r="E10" s="293"/>
      <c r="F10" s="299" t="s">
        <v>533</v>
      </c>
      <c r="G10" s="299" t="s">
        <v>534</v>
      </c>
      <c r="H10" s="299" t="s">
        <v>310</v>
      </c>
      <c r="I10" s="293"/>
      <c r="J10" s="300"/>
      <c r="K10" s="293"/>
      <c r="L10" s="293"/>
      <c r="M10" s="301"/>
      <c r="N10" s="184"/>
    </row>
    <row r="11" spans="1:14" s="185" customFormat="1" ht="16.5" thickBot="1">
      <c r="A11" s="186" t="s">
        <v>1</v>
      </c>
      <c r="B11" s="187"/>
      <c r="C11" s="188">
        <v>1</v>
      </c>
      <c r="D11" s="188">
        <v>2</v>
      </c>
      <c r="E11" s="188">
        <v>3</v>
      </c>
      <c r="F11" s="188">
        <v>4</v>
      </c>
      <c r="G11" s="188">
        <v>5</v>
      </c>
      <c r="H11" s="188">
        <v>6</v>
      </c>
      <c r="I11" s="188">
        <v>7</v>
      </c>
      <c r="J11" s="188">
        <v>8</v>
      </c>
      <c r="K11" s="188">
        <v>9</v>
      </c>
      <c r="L11" s="188">
        <v>10</v>
      </c>
      <c r="M11" s="189">
        <v>11</v>
      </c>
      <c r="N11" s="190"/>
    </row>
    <row r="12" spans="1:14" s="185" customFormat="1" ht="15.75">
      <c r="A12" s="299" t="s">
        <v>555</v>
      </c>
      <c r="B12" s="191"/>
      <c r="C12" s="192" t="s">
        <v>16</v>
      </c>
      <c r="D12" s="192" t="s">
        <v>16</v>
      </c>
      <c r="E12" s="192" t="s">
        <v>21</v>
      </c>
      <c r="F12" s="192" t="s">
        <v>24</v>
      </c>
      <c r="G12" s="192" t="s">
        <v>26</v>
      </c>
      <c r="H12" s="192" t="s">
        <v>28</v>
      </c>
      <c r="I12" s="192" t="s">
        <v>34</v>
      </c>
      <c r="J12" s="192" t="s">
        <v>35</v>
      </c>
      <c r="K12" s="193" t="s">
        <v>216</v>
      </c>
      <c r="L12" s="191" t="s">
        <v>46</v>
      </c>
      <c r="M12" s="194" t="s">
        <v>50</v>
      </c>
      <c r="N12" s="190"/>
    </row>
    <row r="13" spans="1:14" ht="15.75">
      <c r="A13" s="302" t="s">
        <v>535</v>
      </c>
      <c r="B13" s="195" t="s">
        <v>217</v>
      </c>
      <c r="C13" s="366">
        <v>58776</v>
      </c>
      <c r="D13" s="366">
        <v>5497</v>
      </c>
      <c r="E13" s="366">
        <v>0</v>
      </c>
      <c r="F13" s="366">
        <v>1042</v>
      </c>
      <c r="G13" s="366">
        <v>0</v>
      </c>
      <c r="H13" s="134"/>
      <c r="I13" s="366">
        <v>8139</v>
      </c>
      <c r="J13" s="366">
        <v>-14</v>
      </c>
      <c r="K13" s="134"/>
      <c r="L13" s="366">
        <v>73440</v>
      </c>
      <c r="M13" s="367">
        <v>0</v>
      </c>
      <c r="N13" s="196"/>
    </row>
    <row r="14" spans="1:14" ht="15.75">
      <c r="A14" s="302" t="s">
        <v>536</v>
      </c>
      <c r="B14" s="197" t="s">
        <v>218</v>
      </c>
      <c r="C14" s="368">
        <v>0</v>
      </c>
      <c r="D14" s="368">
        <v>0</v>
      </c>
      <c r="E14" s="368">
        <v>0</v>
      </c>
      <c r="F14" s="368">
        <v>0</v>
      </c>
      <c r="G14" s="368">
        <v>0</v>
      </c>
      <c r="H14" s="368">
        <v>0</v>
      </c>
      <c r="I14" s="368">
        <v>0</v>
      </c>
      <c r="J14" s="368">
        <v>0</v>
      </c>
      <c r="K14" s="368">
        <v>0</v>
      </c>
      <c r="L14" s="368">
        <v>0</v>
      </c>
      <c r="M14" s="369">
        <v>0</v>
      </c>
      <c r="N14" s="198"/>
    </row>
    <row r="15" spans="1:14" ht="15.75">
      <c r="A15" s="303" t="s">
        <v>537</v>
      </c>
      <c r="B15" s="197" t="s">
        <v>219</v>
      </c>
      <c r="C15" s="120"/>
      <c r="D15" s="120"/>
      <c r="E15" s="120"/>
      <c r="F15" s="120"/>
      <c r="G15" s="120"/>
      <c r="H15" s="120"/>
      <c r="I15" s="120"/>
      <c r="J15" s="120"/>
      <c r="K15" s="120"/>
      <c r="L15" s="366">
        <v>0</v>
      </c>
      <c r="M15" s="121"/>
      <c r="N15" s="198"/>
    </row>
    <row r="16" spans="1:14" ht="15.75">
      <c r="A16" s="303" t="s">
        <v>538</v>
      </c>
      <c r="B16" s="197" t="s">
        <v>220</v>
      </c>
      <c r="C16" s="120"/>
      <c r="D16" s="120"/>
      <c r="E16" s="120"/>
      <c r="F16" s="120"/>
      <c r="G16" s="120"/>
      <c r="H16" s="120"/>
      <c r="I16" s="120"/>
      <c r="J16" s="120"/>
      <c r="K16" s="120"/>
      <c r="L16" s="366">
        <v>0</v>
      </c>
      <c r="M16" s="121"/>
      <c r="N16" s="198"/>
    </row>
    <row r="17" spans="1:14" ht="15.75">
      <c r="A17" s="302" t="s">
        <v>539</v>
      </c>
      <c r="B17" s="195" t="s">
        <v>221</v>
      </c>
      <c r="C17" s="366">
        <v>58776</v>
      </c>
      <c r="D17" s="366">
        <v>5497</v>
      </c>
      <c r="E17" s="366">
        <v>0</v>
      </c>
      <c r="F17" s="366">
        <v>1042</v>
      </c>
      <c r="G17" s="366">
        <v>0</v>
      </c>
      <c r="H17" s="366">
        <v>0</v>
      </c>
      <c r="I17" s="366">
        <v>8139</v>
      </c>
      <c r="J17" s="366">
        <v>-14</v>
      </c>
      <c r="K17" s="366">
        <v>0</v>
      </c>
      <c r="L17" s="366">
        <v>73440</v>
      </c>
      <c r="M17" s="367">
        <v>0</v>
      </c>
      <c r="N17" s="198"/>
    </row>
    <row r="18" spans="1:14" ht="15.75">
      <c r="A18" s="302" t="s">
        <v>540</v>
      </c>
      <c r="B18" s="195" t="s">
        <v>222</v>
      </c>
      <c r="C18" s="370"/>
      <c r="D18" s="370"/>
      <c r="E18" s="370"/>
      <c r="F18" s="370"/>
      <c r="G18" s="370"/>
      <c r="H18" s="370"/>
      <c r="I18" s="366">
        <v>73</v>
      </c>
      <c r="J18" s="366">
        <v>0</v>
      </c>
      <c r="K18" s="134"/>
      <c r="L18" s="366">
        <v>73</v>
      </c>
      <c r="M18" s="135"/>
      <c r="N18" s="198"/>
    </row>
    <row r="19" spans="1:14" ht="15.75">
      <c r="A19" s="303" t="s">
        <v>541</v>
      </c>
      <c r="B19" s="197" t="s">
        <v>223</v>
      </c>
      <c r="C19" s="368">
        <v>0</v>
      </c>
      <c r="D19" s="368">
        <v>0</v>
      </c>
      <c r="E19" s="368">
        <v>0</v>
      </c>
      <c r="F19" s="368">
        <v>0</v>
      </c>
      <c r="G19" s="368">
        <v>0</v>
      </c>
      <c r="H19" s="368">
        <v>0</v>
      </c>
      <c r="I19" s="368">
        <v>0</v>
      </c>
      <c r="J19" s="368">
        <v>0</v>
      </c>
      <c r="K19" s="368">
        <v>0</v>
      </c>
      <c r="L19" s="366">
        <v>0</v>
      </c>
      <c r="M19" s="369">
        <v>0</v>
      </c>
      <c r="N19" s="198"/>
    </row>
    <row r="20" spans="1:14" ht="15.75">
      <c r="A20" s="304" t="s">
        <v>542</v>
      </c>
      <c r="B20" s="199" t="s">
        <v>224</v>
      </c>
      <c r="C20" s="120"/>
      <c r="D20" s="120"/>
      <c r="E20" s="120"/>
      <c r="F20" s="120"/>
      <c r="G20" s="120"/>
      <c r="H20" s="120"/>
      <c r="I20" s="120"/>
      <c r="J20" s="120"/>
      <c r="K20" s="120"/>
      <c r="L20" s="366">
        <v>0</v>
      </c>
      <c r="M20" s="121"/>
      <c r="N20" s="198"/>
    </row>
    <row r="21" spans="1:14" ht="15.75">
      <c r="A21" s="304" t="s">
        <v>543</v>
      </c>
      <c r="B21" s="199" t="s">
        <v>225</v>
      </c>
      <c r="C21" s="120"/>
      <c r="D21" s="120"/>
      <c r="E21" s="120"/>
      <c r="F21" s="120"/>
      <c r="G21" s="120"/>
      <c r="H21" s="120"/>
      <c r="I21" s="120"/>
      <c r="J21" s="120"/>
      <c r="K21" s="120"/>
      <c r="L21" s="366">
        <v>0</v>
      </c>
      <c r="M21" s="121"/>
      <c r="N21" s="198"/>
    </row>
    <row r="22" spans="1:14" ht="15.75">
      <c r="A22" s="303" t="s">
        <v>544</v>
      </c>
      <c r="B22" s="197" t="s">
        <v>226</v>
      </c>
      <c r="C22" s="120"/>
      <c r="D22" s="120"/>
      <c r="E22" s="120"/>
      <c r="F22" s="120"/>
      <c r="G22" s="120"/>
      <c r="H22" s="120"/>
      <c r="I22" s="120"/>
      <c r="J22" s="120"/>
      <c r="K22" s="120"/>
      <c r="L22" s="366">
        <v>0</v>
      </c>
      <c r="M22" s="121"/>
      <c r="N22" s="198"/>
    </row>
    <row r="23" spans="1:14" ht="15.75">
      <c r="A23" s="303" t="s">
        <v>545</v>
      </c>
      <c r="B23" s="197" t="s">
        <v>227</v>
      </c>
      <c r="C23" s="368">
        <v>0</v>
      </c>
      <c r="D23" s="368">
        <v>0</v>
      </c>
      <c r="E23" s="368">
        <v>0</v>
      </c>
      <c r="F23" s="368">
        <v>0</v>
      </c>
      <c r="G23" s="368">
        <v>0</v>
      </c>
      <c r="H23" s="368">
        <v>0</v>
      </c>
      <c r="I23" s="368">
        <v>0</v>
      </c>
      <c r="J23" s="368">
        <v>0</v>
      </c>
      <c r="K23" s="368">
        <v>0</v>
      </c>
      <c r="L23" s="366">
        <v>0</v>
      </c>
      <c r="M23" s="369">
        <v>0</v>
      </c>
      <c r="N23" s="198"/>
    </row>
    <row r="24" spans="1:14" ht="15.75">
      <c r="A24" s="303" t="s">
        <v>546</v>
      </c>
      <c r="B24" s="197" t="s">
        <v>228</v>
      </c>
      <c r="C24" s="120"/>
      <c r="D24" s="120"/>
      <c r="E24" s="120"/>
      <c r="F24" s="120"/>
      <c r="G24" s="120"/>
      <c r="H24" s="120"/>
      <c r="I24" s="120"/>
      <c r="J24" s="120"/>
      <c r="K24" s="120"/>
      <c r="L24" s="366">
        <v>0</v>
      </c>
      <c r="M24" s="121"/>
      <c r="N24" s="198"/>
    </row>
    <row r="25" spans="1:14" ht="15.75">
      <c r="A25" s="303" t="s">
        <v>547</v>
      </c>
      <c r="B25" s="197" t="s">
        <v>229</v>
      </c>
      <c r="C25" s="120"/>
      <c r="D25" s="120"/>
      <c r="E25" s="120"/>
      <c r="F25" s="120"/>
      <c r="G25" s="120"/>
      <c r="H25" s="120"/>
      <c r="I25" s="120"/>
      <c r="J25" s="120"/>
      <c r="K25" s="120"/>
      <c r="L25" s="366">
        <v>0</v>
      </c>
      <c r="M25" s="121"/>
      <c r="N25" s="198"/>
    </row>
    <row r="26" spans="1:14" ht="15.75">
      <c r="A26" s="303" t="s">
        <v>548</v>
      </c>
      <c r="B26" s="197" t="s">
        <v>230</v>
      </c>
      <c r="C26" s="368">
        <v>0</v>
      </c>
      <c r="D26" s="368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66">
        <v>0</v>
      </c>
      <c r="M26" s="369">
        <v>0</v>
      </c>
      <c r="N26" s="198"/>
    </row>
    <row r="27" spans="1:14" ht="15.75">
      <c r="A27" s="303" t="s">
        <v>546</v>
      </c>
      <c r="B27" s="197" t="s">
        <v>231</v>
      </c>
      <c r="C27" s="120"/>
      <c r="D27" s="120"/>
      <c r="E27" s="120"/>
      <c r="F27" s="120"/>
      <c r="G27" s="120"/>
      <c r="H27" s="120"/>
      <c r="I27" s="120"/>
      <c r="J27" s="120"/>
      <c r="K27" s="120"/>
      <c r="L27" s="366">
        <v>0</v>
      </c>
      <c r="M27" s="121"/>
      <c r="N27" s="198"/>
    </row>
    <row r="28" spans="1:14" ht="15.75">
      <c r="A28" s="303" t="s">
        <v>547</v>
      </c>
      <c r="B28" s="197" t="s">
        <v>232</v>
      </c>
      <c r="C28" s="120"/>
      <c r="D28" s="120"/>
      <c r="E28" s="120"/>
      <c r="F28" s="120"/>
      <c r="G28" s="120"/>
      <c r="H28" s="120"/>
      <c r="I28" s="120"/>
      <c r="J28" s="120"/>
      <c r="K28" s="120"/>
      <c r="L28" s="366">
        <v>0</v>
      </c>
      <c r="M28" s="121"/>
      <c r="N28" s="198"/>
    </row>
    <row r="29" spans="1:14" ht="15.75">
      <c r="A29" s="303" t="s">
        <v>549</v>
      </c>
      <c r="B29" s="197" t="s">
        <v>233</v>
      </c>
      <c r="C29" s="120"/>
      <c r="D29" s="120"/>
      <c r="E29" s="120"/>
      <c r="F29" s="120"/>
      <c r="G29" s="120"/>
      <c r="H29" s="120"/>
      <c r="I29" s="120"/>
      <c r="J29" s="120"/>
      <c r="K29" s="120"/>
      <c r="L29" s="366">
        <v>0</v>
      </c>
      <c r="M29" s="121"/>
      <c r="N29" s="198"/>
    </row>
    <row r="30" spans="1:14" ht="15.75">
      <c r="A30" s="303" t="s">
        <v>550</v>
      </c>
      <c r="B30" s="197" t="s">
        <v>234</v>
      </c>
      <c r="C30" s="120"/>
      <c r="D30" s="120"/>
      <c r="E30" s="120"/>
      <c r="F30" s="120"/>
      <c r="G30" s="120"/>
      <c r="H30" s="120"/>
      <c r="I30" s="120"/>
      <c r="J30" s="120"/>
      <c r="K30" s="120"/>
      <c r="L30" s="366">
        <v>0</v>
      </c>
      <c r="M30" s="121"/>
      <c r="N30" s="198"/>
    </row>
    <row r="31" spans="1:14" ht="15.75">
      <c r="A31" s="302" t="s">
        <v>551</v>
      </c>
      <c r="B31" s="195" t="s">
        <v>235</v>
      </c>
      <c r="C31" s="366">
        <v>58776</v>
      </c>
      <c r="D31" s="366">
        <v>5497</v>
      </c>
      <c r="E31" s="366">
        <v>0</v>
      </c>
      <c r="F31" s="366">
        <v>1042</v>
      </c>
      <c r="G31" s="366">
        <v>0</v>
      </c>
      <c r="H31" s="366">
        <v>0</v>
      </c>
      <c r="I31" s="366">
        <v>8212</v>
      </c>
      <c r="J31" s="366">
        <v>-14</v>
      </c>
      <c r="K31" s="366">
        <v>0</v>
      </c>
      <c r="L31" s="366">
        <v>73513</v>
      </c>
      <c r="M31" s="367">
        <v>0</v>
      </c>
      <c r="N31" s="196"/>
    </row>
    <row r="32" spans="1:14" ht="25.5">
      <c r="A32" s="303" t="s">
        <v>552</v>
      </c>
      <c r="B32" s="197" t="s">
        <v>236</v>
      </c>
      <c r="C32" s="120"/>
      <c r="D32" s="120"/>
      <c r="E32" s="120"/>
      <c r="F32" s="120"/>
      <c r="G32" s="120"/>
      <c r="H32" s="120"/>
      <c r="I32" s="120"/>
      <c r="J32" s="120"/>
      <c r="K32" s="120"/>
      <c r="L32" s="366">
        <v>0</v>
      </c>
      <c r="M32" s="121"/>
      <c r="N32" s="198"/>
    </row>
    <row r="33" spans="1:14" ht="16.5" thickBot="1">
      <c r="A33" s="303" t="s">
        <v>553</v>
      </c>
      <c r="B33" s="200" t="s">
        <v>237</v>
      </c>
      <c r="C33" s="201"/>
      <c r="D33" s="201"/>
      <c r="E33" s="201"/>
      <c r="F33" s="201"/>
      <c r="G33" s="201"/>
      <c r="H33" s="201"/>
      <c r="I33" s="201"/>
      <c r="J33" s="201"/>
      <c r="K33" s="201"/>
      <c r="L33" s="371">
        <v>0</v>
      </c>
      <c r="M33" s="202"/>
      <c r="N33" s="198"/>
    </row>
    <row r="34" spans="1:14" ht="16.5" thickBot="1">
      <c r="A34" s="302" t="s">
        <v>554</v>
      </c>
      <c r="B34" s="203" t="s">
        <v>238</v>
      </c>
      <c r="C34" s="372">
        <v>58776</v>
      </c>
      <c r="D34" s="372">
        <v>5497</v>
      </c>
      <c r="E34" s="372">
        <v>0</v>
      </c>
      <c r="F34" s="372">
        <v>1042</v>
      </c>
      <c r="G34" s="372">
        <v>0</v>
      </c>
      <c r="H34" s="372">
        <v>0</v>
      </c>
      <c r="I34" s="372">
        <v>8212</v>
      </c>
      <c r="J34" s="372">
        <v>-14</v>
      </c>
      <c r="K34" s="372">
        <v>0</v>
      </c>
      <c r="L34" s="372">
        <v>73513</v>
      </c>
      <c r="M34" s="373">
        <v>0</v>
      </c>
      <c r="N34" s="198"/>
    </row>
    <row r="35" spans="1:14" ht="15.75">
      <c r="A35" s="20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198"/>
      <c r="M35" s="198"/>
      <c r="N35" s="198"/>
    </row>
    <row r="36" spans="1:14" ht="15.75">
      <c r="A36" s="207" t="s">
        <v>556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6"/>
      <c r="L36" s="198"/>
      <c r="M36" s="198"/>
      <c r="N36" s="198"/>
    </row>
    <row r="37" spans="1:14" ht="15.75">
      <c r="A37" s="204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198"/>
      <c r="M37" s="198"/>
      <c r="N37" s="198"/>
    </row>
    <row r="38" spans="1:13" ht="15.75">
      <c r="A38" s="244" t="s">
        <v>256</v>
      </c>
      <c r="B38" s="388">
        <f>Title!B11</f>
        <v>44321</v>
      </c>
      <c r="C38" s="388"/>
      <c r="D38" s="388"/>
      <c r="E38" s="388"/>
      <c r="F38" s="388"/>
      <c r="G38" s="388"/>
      <c r="H38" s="388"/>
      <c r="M38" s="198"/>
    </row>
    <row r="39" spans="1:13" ht="15.75">
      <c r="A39" s="91"/>
      <c r="B39" s="92"/>
      <c r="C39" s="92"/>
      <c r="D39" s="92"/>
      <c r="E39" s="92"/>
      <c r="F39" s="92"/>
      <c r="G39" s="92"/>
      <c r="H39" s="92"/>
      <c r="M39" s="198"/>
    </row>
    <row r="40" spans="1:13" ht="15.75">
      <c r="A40" s="93"/>
      <c r="B40" s="394"/>
      <c r="C40" s="394"/>
      <c r="D40" s="394"/>
      <c r="E40" s="394"/>
      <c r="F40" s="88"/>
      <c r="G40" s="89"/>
      <c r="H40" s="34"/>
      <c r="M40" s="198"/>
    </row>
    <row r="41" spans="1:13" ht="15.75">
      <c r="A41" s="245" t="s">
        <v>356</v>
      </c>
      <c r="B41" s="244"/>
      <c r="C41" s="140"/>
      <c r="D41" s="140"/>
      <c r="E41" s="101"/>
      <c r="F41" s="101"/>
      <c r="G41" s="142"/>
      <c r="H41" s="142"/>
      <c r="M41" s="198"/>
    </row>
    <row r="42" spans="1:13" ht="15.75">
      <c r="A42" s="245"/>
      <c r="B42" s="246" t="s">
        <v>591</v>
      </c>
      <c r="C42" s="140"/>
      <c r="D42" s="140"/>
      <c r="E42" s="101"/>
      <c r="F42" s="101"/>
      <c r="G42" s="142"/>
      <c r="H42" s="142"/>
      <c r="M42" s="198"/>
    </row>
    <row r="43" spans="1:13" ht="15.75" customHeight="1">
      <c r="A43" s="245" t="s">
        <v>357</v>
      </c>
      <c r="B43" s="244"/>
      <c r="C43" s="140"/>
      <c r="D43" s="140"/>
      <c r="E43" s="101"/>
      <c r="F43" s="101"/>
      <c r="G43" s="142"/>
      <c r="H43" s="142"/>
      <c r="M43" s="198"/>
    </row>
    <row r="44" spans="1:13" ht="15.75" customHeight="1">
      <c r="A44" s="244"/>
      <c r="B44" s="246" t="s">
        <v>592</v>
      </c>
      <c r="C44" s="140"/>
      <c r="D44" s="140"/>
      <c r="E44" s="101"/>
      <c r="F44" s="101"/>
      <c r="G44" s="142"/>
      <c r="H44" s="142"/>
      <c r="M44" s="198"/>
    </row>
    <row r="45" spans="1:13" ht="15.75" customHeight="1">
      <c r="A45" s="101"/>
      <c r="B45" s="101"/>
      <c r="C45" s="140"/>
      <c r="D45" s="140"/>
      <c r="E45" s="101"/>
      <c r="F45" s="101"/>
      <c r="G45" s="142"/>
      <c r="H45" s="142"/>
      <c r="M45" s="198"/>
    </row>
    <row r="46" spans="1:13" ht="15.75">
      <c r="A46" s="93"/>
      <c r="B46" s="394"/>
      <c r="C46" s="394"/>
      <c r="D46" s="394"/>
      <c r="E46" s="394"/>
      <c r="F46" s="88"/>
      <c r="G46" s="89"/>
      <c r="H46" s="34"/>
      <c r="M46" s="198"/>
    </row>
    <row r="47" spans="1:13" ht="15.75">
      <c r="A47" s="93"/>
      <c r="B47" s="394"/>
      <c r="C47" s="394"/>
      <c r="D47" s="394"/>
      <c r="E47" s="394"/>
      <c r="F47" s="88"/>
      <c r="G47" s="89"/>
      <c r="H47" s="34"/>
      <c r="M47" s="198"/>
    </row>
    <row r="48" spans="1:13" ht="15.75">
      <c r="A48" s="93"/>
      <c r="B48" s="394"/>
      <c r="C48" s="394"/>
      <c r="D48" s="394"/>
      <c r="E48" s="394"/>
      <c r="F48" s="88"/>
      <c r="G48" s="89"/>
      <c r="H48" s="34"/>
      <c r="M48" s="198"/>
    </row>
    <row r="49" spans="1:13" ht="15.75">
      <c r="A49" s="93"/>
      <c r="B49" s="394"/>
      <c r="C49" s="394"/>
      <c r="D49" s="394"/>
      <c r="E49" s="394"/>
      <c r="F49" s="88"/>
      <c r="G49" s="89"/>
      <c r="H49" s="34"/>
      <c r="M49" s="198"/>
    </row>
    <row r="50" ht="15.75">
      <c r="M50" s="198"/>
    </row>
    <row r="51" ht="15.75">
      <c r="M51" s="198"/>
    </row>
    <row r="52" ht="15.75">
      <c r="M52" s="198"/>
    </row>
    <row r="53" ht="15.75">
      <c r="M53" s="198"/>
    </row>
    <row r="54" ht="15.75">
      <c r="M54" s="198"/>
    </row>
    <row r="55" ht="15.75">
      <c r="M55" s="198"/>
    </row>
    <row r="56" ht="15.75">
      <c r="M56" s="198"/>
    </row>
    <row r="57" ht="15.75">
      <c r="M57" s="198"/>
    </row>
    <row r="58" ht="15.75">
      <c r="M58" s="198"/>
    </row>
    <row r="59" ht="15.75">
      <c r="M59" s="198"/>
    </row>
    <row r="60" ht="15.75">
      <c r="M60" s="198"/>
    </row>
    <row r="61" ht="15.75">
      <c r="M61" s="198"/>
    </row>
    <row r="62" ht="15.75">
      <c r="M62" s="198"/>
    </row>
    <row r="63" ht="15.75">
      <c r="M63" s="198"/>
    </row>
    <row r="64" ht="15.75">
      <c r="M64" s="198"/>
    </row>
    <row r="65" s="179" customFormat="1" ht="15.75">
      <c r="M65" s="198"/>
    </row>
    <row r="66" s="179" customFormat="1" ht="15.75">
      <c r="M66" s="198"/>
    </row>
    <row r="67" s="179" customFormat="1" ht="15.75">
      <c r="M67" s="198"/>
    </row>
    <row r="68" s="179" customFormat="1" ht="15.75">
      <c r="M68" s="198"/>
    </row>
    <row r="69" s="179" customFormat="1" ht="15.75">
      <c r="M69" s="198"/>
    </row>
    <row r="70" s="179" customFormat="1" ht="15.75">
      <c r="M70" s="198"/>
    </row>
    <row r="71" s="179" customFormat="1" ht="15.75">
      <c r="M71" s="198"/>
    </row>
    <row r="72" s="179" customFormat="1" ht="15.75">
      <c r="M72" s="198"/>
    </row>
    <row r="73" s="179" customFormat="1" ht="15.75">
      <c r="M73" s="198"/>
    </row>
    <row r="74" s="179" customFormat="1" ht="15.75">
      <c r="M74" s="198"/>
    </row>
    <row r="75" s="179" customFormat="1" ht="15.75">
      <c r="M75" s="198"/>
    </row>
    <row r="76" s="179" customFormat="1" ht="15.75">
      <c r="M76" s="198"/>
    </row>
    <row r="77" s="179" customFormat="1" ht="15.75">
      <c r="M77" s="198"/>
    </row>
    <row r="78" s="179" customFormat="1" ht="15.75">
      <c r="M78" s="198"/>
    </row>
    <row r="79" s="179" customFormat="1" ht="15.75">
      <c r="M79" s="198"/>
    </row>
    <row r="80" s="179" customFormat="1" ht="15.75">
      <c r="M80" s="198"/>
    </row>
    <row r="81" s="179" customFormat="1" ht="15.75">
      <c r="M81" s="198"/>
    </row>
    <row r="82" s="179" customFormat="1" ht="15.75">
      <c r="M82" s="198"/>
    </row>
    <row r="83" s="179" customFormat="1" ht="15.75">
      <c r="M83" s="198"/>
    </row>
    <row r="84" s="179" customFormat="1" ht="15.75">
      <c r="M84" s="198"/>
    </row>
    <row r="85" s="179" customFormat="1" ht="15.75">
      <c r="M85" s="198"/>
    </row>
    <row r="86" s="179" customFormat="1" ht="15.75">
      <c r="M86" s="198"/>
    </row>
    <row r="87" s="179" customFormat="1" ht="15.75">
      <c r="M87" s="198"/>
    </row>
    <row r="88" s="179" customFormat="1" ht="15.75">
      <c r="M88" s="198"/>
    </row>
    <row r="89" s="179" customFormat="1" ht="15.75">
      <c r="M89" s="198"/>
    </row>
    <row r="90" s="179" customFormat="1" ht="15.75">
      <c r="M90" s="198"/>
    </row>
    <row r="91" s="179" customFormat="1" ht="15.75">
      <c r="M91" s="198"/>
    </row>
    <row r="92" s="179" customFormat="1" ht="15.75">
      <c r="M92" s="198"/>
    </row>
    <row r="93" s="179" customFormat="1" ht="15.75">
      <c r="M93" s="198"/>
    </row>
    <row r="94" s="179" customFormat="1" ht="15.75">
      <c r="M94" s="198"/>
    </row>
    <row r="95" s="179" customFormat="1" ht="15.75">
      <c r="M95" s="198"/>
    </row>
    <row r="96" s="179" customFormat="1" ht="15.75">
      <c r="M96" s="198"/>
    </row>
    <row r="97" s="179" customFormat="1" ht="15.75">
      <c r="M97" s="198"/>
    </row>
    <row r="98" s="179" customFormat="1" ht="15.75">
      <c r="M98" s="198"/>
    </row>
    <row r="99" s="179" customFormat="1" ht="15.75">
      <c r="M99" s="198"/>
    </row>
    <row r="100" s="179" customFormat="1" ht="15.75">
      <c r="M100" s="198"/>
    </row>
    <row r="101" s="179" customFormat="1" ht="15.75">
      <c r="M101" s="198"/>
    </row>
    <row r="102" s="179" customFormat="1" ht="15.75">
      <c r="M102" s="198"/>
    </row>
    <row r="103" s="179" customFormat="1" ht="15.75">
      <c r="M103" s="198"/>
    </row>
    <row r="104" s="179" customFormat="1" ht="15.75">
      <c r="M104" s="198"/>
    </row>
    <row r="105" s="179" customFormat="1" ht="15.75">
      <c r="M105" s="198"/>
    </row>
    <row r="106" s="179" customFormat="1" ht="15.75">
      <c r="M106" s="198"/>
    </row>
    <row r="107" s="179" customFormat="1" ht="15.75">
      <c r="M107" s="198"/>
    </row>
    <row r="108" s="179" customFormat="1" ht="15.75">
      <c r="M108" s="198"/>
    </row>
    <row r="109" s="179" customFormat="1" ht="15.75">
      <c r="M109" s="198"/>
    </row>
    <row r="110" s="179" customFormat="1" ht="15.75">
      <c r="M110" s="198"/>
    </row>
    <row r="111" s="179" customFormat="1" ht="15.75">
      <c r="M111" s="198"/>
    </row>
    <row r="112" s="179" customFormat="1" ht="15.75">
      <c r="M112" s="198"/>
    </row>
    <row r="113" s="179" customFormat="1" ht="15.75">
      <c r="M113" s="198"/>
    </row>
    <row r="114" s="179" customFormat="1" ht="15.75">
      <c r="M114" s="198"/>
    </row>
    <row r="115" s="179" customFormat="1" ht="15.75">
      <c r="M115" s="198"/>
    </row>
    <row r="116" s="179" customFormat="1" ht="15.75">
      <c r="M116" s="198"/>
    </row>
    <row r="117" s="179" customFormat="1" ht="15.75">
      <c r="M117" s="198"/>
    </row>
    <row r="118" s="179" customFormat="1" ht="15.75">
      <c r="M118" s="198"/>
    </row>
    <row r="119" s="179" customFormat="1" ht="15.75">
      <c r="M119" s="198"/>
    </row>
    <row r="120" s="179" customFormat="1" ht="15.75">
      <c r="M120" s="198"/>
    </row>
    <row r="121" s="179" customFormat="1" ht="15.75">
      <c r="M121" s="198"/>
    </row>
    <row r="122" s="179" customFormat="1" ht="15.75">
      <c r="M122" s="198"/>
    </row>
    <row r="123" s="179" customFormat="1" ht="15.75">
      <c r="M123" s="198"/>
    </row>
    <row r="124" s="179" customFormat="1" ht="15.75">
      <c r="M124" s="198"/>
    </row>
    <row r="125" s="179" customFormat="1" ht="15.75">
      <c r="M125" s="198"/>
    </row>
    <row r="126" s="179" customFormat="1" ht="15.75">
      <c r="M126" s="198"/>
    </row>
    <row r="127" s="179" customFormat="1" ht="15.75">
      <c r="M127" s="198"/>
    </row>
    <row r="128" s="179" customFormat="1" ht="15.75">
      <c r="M128" s="198"/>
    </row>
    <row r="129" s="179" customFormat="1" ht="15.75">
      <c r="M129" s="198"/>
    </row>
    <row r="130" s="179" customFormat="1" ht="15.75">
      <c r="M130" s="198"/>
    </row>
    <row r="131" s="179" customFormat="1" ht="15.75">
      <c r="M131" s="198"/>
    </row>
    <row r="132" s="179" customFormat="1" ht="15.75">
      <c r="M132" s="198"/>
    </row>
    <row r="133" s="179" customFormat="1" ht="15.75">
      <c r="M133" s="198"/>
    </row>
    <row r="134" s="179" customFormat="1" ht="15.75">
      <c r="M134" s="198"/>
    </row>
    <row r="135" s="179" customFormat="1" ht="15.75">
      <c r="M135" s="198"/>
    </row>
    <row r="136" s="179" customFormat="1" ht="15.75">
      <c r="M136" s="198"/>
    </row>
    <row r="137" s="179" customFormat="1" ht="15.75">
      <c r="M137" s="198"/>
    </row>
    <row r="138" s="179" customFormat="1" ht="15.75">
      <c r="M138" s="198"/>
    </row>
    <row r="139" s="179" customFormat="1" ht="15.75">
      <c r="M139" s="198"/>
    </row>
    <row r="140" s="179" customFormat="1" ht="15.75">
      <c r="M140" s="198"/>
    </row>
    <row r="141" s="179" customFormat="1" ht="15.75">
      <c r="M141" s="198"/>
    </row>
    <row r="142" s="179" customFormat="1" ht="15.75">
      <c r="M142" s="198"/>
    </row>
    <row r="143" s="179" customFormat="1" ht="15.75">
      <c r="M143" s="198"/>
    </row>
    <row r="144" s="179" customFormat="1" ht="15.75">
      <c r="M144" s="198"/>
    </row>
    <row r="145" s="179" customFormat="1" ht="15.75">
      <c r="M145" s="198"/>
    </row>
    <row r="146" s="179" customFormat="1" ht="15.75">
      <c r="M146" s="198"/>
    </row>
    <row r="147" s="179" customFormat="1" ht="15.75">
      <c r="M147" s="198"/>
    </row>
    <row r="148" s="179" customFormat="1" ht="15.75">
      <c r="M148" s="198"/>
    </row>
    <row r="149" s="179" customFormat="1" ht="15.75">
      <c r="M149" s="198"/>
    </row>
    <row r="150" s="179" customFormat="1" ht="15.75">
      <c r="M150" s="198"/>
    </row>
    <row r="151" s="179" customFormat="1" ht="15.75">
      <c r="M151" s="198"/>
    </row>
    <row r="152" s="179" customFormat="1" ht="15.75">
      <c r="M152" s="198"/>
    </row>
    <row r="153" s="179" customFormat="1" ht="15.75">
      <c r="M153" s="198"/>
    </row>
    <row r="154" s="179" customFormat="1" ht="15.75">
      <c r="M154" s="198"/>
    </row>
    <row r="155" s="179" customFormat="1" ht="15.75">
      <c r="M155" s="198"/>
    </row>
    <row r="156" s="179" customFormat="1" ht="15.75">
      <c r="M156" s="198"/>
    </row>
    <row r="157" s="179" customFormat="1" ht="15.75">
      <c r="M157" s="198"/>
    </row>
    <row r="158" s="179" customFormat="1" ht="15.75">
      <c r="M158" s="198"/>
    </row>
    <row r="159" s="179" customFormat="1" ht="15.75">
      <c r="M159" s="198"/>
    </row>
    <row r="160" s="179" customFormat="1" ht="15.75">
      <c r="M160" s="198"/>
    </row>
    <row r="161" s="179" customFormat="1" ht="15.75">
      <c r="M161" s="198"/>
    </row>
    <row r="162" s="179" customFormat="1" ht="15.75">
      <c r="M162" s="198"/>
    </row>
    <row r="163" s="179" customFormat="1" ht="15.75">
      <c r="M163" s="198"/>
    </row>
    <row r="164" s="179" customFormat="1" ht="15.75">
      <c r="M164" s="198"/>
    </row>
    <row r="165" s="179" customFormat="1" ht="15.75">
      <c r="M165" s="198"/>
    </row>
    <row r="166" s="179" customFormat="1" ht="15.75">
      <c r="M166" s="198"/>
    </row>
    <row r="167" s="179" customFormat="1" ht="15.75">
      <c r="M167" s="198"/>
    </row>
    <row r="168" s="179" customFormat="1" ht="15.75">
      <c r="M168" s="198"/>
    </row>
    <row r="169" s="179" customFormat="1" ht="15.75">
      <c r="M169" s="198"/>
    </row>
    <row r="170" s="179" customFormat="1" ht="15.75">
      <c r="M170" s="198"/>
    </row>
    <row r="171" s="179" customFormat="1" ht="15.75">
      <c r="M171" s="198"/>
    </row>
    <row r="172" s="179" customFormat="1" ht="15.75">
      <c r="M172" s="198"/>
    </row>
    <row r="173" s="179" customFormat="1" ht="15.75">
      <c r="M173" s="198"/>
    </row>
    <row r="174" s="179" customFormat="1" ht="15.75">
      <c r="M174" s="198"/>
    </row>
    <row r="175" s="179" customFormat="1" ht="15.75">
      <c r="M175" s="198"/>
    </row>
    <row r="176" s="179" customFormat="1" ht="15.75">
      <c r="M176" s="198"/>
    </row>
    <row r="177" s="179" customFormat="1" ht="15.75">
      <c r="M177" s="198"/>
    </row>
    <row r="178" s="179" customFormat="1" ht="15.75">
      <c r="M178" s="198"/>
    </row>
    <row r="179" s="179" customFormat="1" ht="15.75">
      <c r="M179" s="198"/>
    </row>
    <row r="180" s="179" customFormat="1" ht="15.75">
      <c r="M180" s="198"/>
    </row>
    <row r="181" s="179" customFormat="1" ht="15.75">
      <c r="M181" s="198"/>
    </row>
    <row r="182" s="179" customFormat="1" ht="15.75">
      <c r="M182" s="198"/>
    </row>
    <row r="183" s="179" customFormat="1" ht="15.75">
      <c r="M183" s="198"/>
    </row>
    <row r="184" s="179" customFormat="1" ht="15.75">
      <c r="M184" s="198"/>
    </row>
    <row r="185" s="179" customFormat="1" ht="15.75">
      <c r="M185" s="198"/>
    </row>
    <row r="186" s="179" customFormat="1" ht="15.75">
      <c r="M186" s="198"/>
    </row>
    <row r="187" s="179" customFormat="1" ht="15.75">
      <c r="M187" s="198"/>
    </row>
    <row r="188" s="179" customFormat="1" ht="15.75">
      <c r="M188" s="198"/>
    </row>
    <row r="189" s="179" customFormat="1" ht="15.75">
      <c r="M189" s="198"/>
    </row>
    <row r="190" s="179" customFormat="1" ht="15.75">
      <c r="M190" s="198"/>
    </row>
    <row r="191" s="179" customFormat="1" ht="15.75">
      <c r="M191" s="198"/>
    </row>
    <row r="192" s="179" customFormat="1" ht="15.75">
      <c r="M192" s="198"/>
    </row>
    <row r="193" s="179" customFormat="1" ht="15.75">
      <c r="M193" s="198"/>
    </row>
    <row r="194" s="179" customFormat="1" ht="15.75">
      <c r="M194" s="198"/>
    </row>
    <row r="195" s="179" customFormat="1" ht="15.75">
      <c r="M195" s="198"/>
    </row>
    <row r="196" s="179" customFormat="1" ht="15.75">
      <c r="M196" s="198"/>
    </row>
    <row r="197" s="179" customFormat="1" ht="15.75">
      <c r="M197" s="198"/>
    </row>
    <row r="198" s="179" customFormat="1" ht="15.75">
      <c r="M198" s="198"/>
    </row>
    <row r="199" s="179" customFormat="1" ht="15.75">
      <c r="M199" s="198"/>
    </row>
    <row r="200" s="179" customFormat="1" ht="15.75">
      <c r="M200" s="198"/>
    </row>
    <row r="201" s="179" customFormat="1" ht="15.75">
      <c r="M201" s="198"/>
    </row>
    <row r="202" s="179" customFormat="1" ht="15.75">
      <c r="M202" s="198"/>
    </row>
    <row r="203" s="179" customFormat="1" ht="15.75">
      <c r="M203" s="198"/>
    </row>
    <row r="204" s="179" customFormat="1" ht="15.75">
      <c r="M204" s="198"/>
    </row>
    <row r="205" s="179" customFormat="1" ht="15.75">
      <c r="M205" s="198"/>
    </row>
    <row r="206" s="179" customFormat="1" ht="15.75">
      <c r="M206" s="198"/>
    </row>
    <row r="207" s="179" customFormat="1" ht="15.75">
      <c r="M207" s="198"/>
    </row>
    <row r="208" s="179" customFormat="1" ht="15.75">
      <c r="M208" s="198"/>
    </row>
    <row r="209" s="179" customFormat="1" ht="15.75">
      <c r="M209" s="198"/>
    </row>
    <row r="210" s="179" customFormat="1" ht="15.75">
      <c r="M210" s="198"/>
    </row>
    <row r="211" s="179" customFormat="1" ht="15.75">
      <c r="M211" s="198"/>
    </row>
    <row r="212" s="179" customFormat="1" ht="15.75">
      <c r="M212" s="198"/>
    </row>
    <row r="213" s="179" customFormat="1" ht="15.75">
      <c r="M213" s="198"/>
    </row>
    <row r="214" s="179" customFormat="1" ht="15.75">
      <c r="M214" s="198"/>
    </row>
    <row r="215" s="179" customFormat="1" ht="15.75">
      <c r="M215" s="198"/>
    </row>
    <row r="216" s="179" customFormat="1" ht="15.75">
      <c r="M216" s="198"/>
    </row>
    <row r="217" s="179" customFormat="1" ht="15.75">
      <c r="M217" s="198"/>
    </row>
    <row r="218" s="179" customFormat="1" ht="15.75">
      <c r="M218" s="198"/>
    </row>
    <row r="219" s="179" customFormat="1" ht="15.75">
      <c r="M219" s="198"/>
    </row>
    <row r="220" s="179" customFormat="1" ht="15.75">
      <c r="M220" s="198"/>
    </row>
    <row r="221" s="179" customFormat="1" ht="15.75">
      <c r="M221" s="198"/>
    </row>
    <row r="222" s="179" customFormat="1" ht="15.75">
      <c r="M222" s="198"/>
    </row>
    <row r="223" s="179" customFormat="1" ht="15.75">
      <c r="M223" s="198"/>
    </row>
    <row r="224" s="179" customFormat="1" ht="15.75">
      <c r="M224" s="198"/>
    </row>
    <row r="225" s="179" customFormat="1" ht="15.75">
      <c r="M225" s="198"/>
    </row>
    <row r="226" s="179" customFormat="1" ht="15.75">
      <c r="M226" s="198"/>
    </row>
    <row r="227" s="179" customFormat="1" ht="15.75">
      <c r="M227" s="198"/>
    </row>
    <row r="228" s="179" customFormat="1" ht="15.75">
      <c r="M228" s="198"/>
    </row>
    <row r="229" s="179" customFormat="1" ht="15.75">
      <c r="M229" s="198"/>
    </row>
    <row r="230" s="179" customFormat="1" ht="15.75">
      <c r="M230" s="198"/>
    </row>
    <row r="231" s="179" customFormat="1" ht="15.75">
      <c r="M231" s="198"/>
    </row>
    <row r="232" s="179" customFormat="1" ht="15.75">
      <c r="M232" s="198"/>
    </row>
    <row r="233" s="179" customFormat="1" ht="15.75">
      <c r="M233" s="198"/>
    </row>
    <row r="234" s="179" customFormat="1" ht="15.75">
      <c r="M234" s="198"/>
    </row>
    <row r="235" s="179" customFormat="1" ht="15.75">
      <c r="M235" s="198"/>
    </row>
    <row r="236" s="179" customFormat="1" ht="15.75">
      <c r="M236" s="198"/>
    </row>
    <row r="237" s="179" customFormat="1" ht="15.75">
      <c r="M237" s="198"/>
    </row>
    <row r="238" s="179" customFormat="1" ht="15.75">
      <c r="M238" s="198"/>
    </row>
    <row r="239" s="179" customFormat="1" ht="15.75">
      <c r="M239" s="198"/>
    </row>
    <row r="240" s="179" customFormat="1" ht="15.75">
      <c r="M240" s="198"/>
    </row>
    <row r="241" s="179" customFormat="1" ht="15.75">
      <c r="M241" s="198"/>
    </row>
    <row r="242" s="179" customFormat="1" ht="15.75">
      <c r="M242" s="198"/>
    </row>
    <row r="243" s="179" customFormat="1" ht="15.75">
      <c r="M243" s="198"/>
    </row>
    <row r="244" s="179" customFormat="1" ht="15.75">
      <c r="M244" s="198"/>
    </row>
    <row r="245" s="179" customFormat="1" ht="15.75">
      <c r="M245" s="198"/>
    </row>
    <row r="246" s="179" customFormat="1" ht="15.75">
      <c r="M246" s="198"/>
    </row>
    <row r="247" s="179" customFormat="1" ht="15.75">
      <c r="M247" s="198"/>
    </row>
    <row r="248" s="179" customFormat="1" ht="15.75">
      <c r="M248" s="198"/>
    </row>
    <row r="249" s="179" customFormat="1" ht="15.75">
      <c r="M249" s="198"/>
    </row>
    <row r="250" s="179" customFormat="1" ht="15.75">
      <c r="M250" s="198"/>
    </row>
    <row r="251" s="179" customFormat="1" ht="15.75">
      <c r="M251" s="198"/>
    </row>
    <row r="252" s="179" customFormat="1" ht="15.75">
      <c r="M252" s="198"/>
    </row>
    <row r="253" s="179" customFormat="1" ht="15.75">
      <c r="M253" s="198"/>
    </row>
    <row r="254" s="179" customFormat="1" ht="15.75">
      <c r="M254" s="198"/>
    </row>
    <row r="255" s="179" customFormat="1" ht="15.75">
      <c r="M255" s="198"/>
    </row>
    <row r="256" s="179" customFormat="1" ht="15.75">
      <c r="M256" s="198"/>
    </row>
    <row r="257" s="179" customFormat="1" ht="15.75">
      <c r="M257" s="198"/>
    </row>
    <row r="258" s="179" customFormat="1" ht="15.75">
      <c r="M258" s="198"/>
    </row>
    <row r="259" s="179" customFormat="1" ht="15.75">
      <c r="M259" s="198"/>
    </row>
    <row r="260" s="179" customFormat="1" ht="15.75">
      <c r="M260" s="198"/>
    </row>
    <row r="261" s="179" customFormat="1" ht="15.75">
      <c r="M261" s="198"/>
    </row>
    <row r="262" s="179" customFormat="1" ht="15.75">
      <c r="M262" s="198"/>
    </row>
    <row r="263" s="179" customFormat="1" ht="15.75">
      <c r="M263" s="198"/>
    </row>
    <row r="264" s="179" customFormat="1" ht="15.75">
      <c r="M264" s="198"/>
    </row>
    <row r="265" s="179" customFormat="1" ht="15.75">
      <c r="M265" s="198"/>
    </row>
    <row r="266" s="179" customFormat="1" ht="15.75">
      <c r="M266" s="198"/>
    </row>
    <row r="267" s="179" customFormat="1" ht="15.75">
      <c r="M267" s="198"/>
    </row>
    <row r="268" s="179" customFormat="1" ht="15.75">
      <c r="M268" s="198"/>
    </row>
    <row r="269" s="179" customFormat="1" ht="15.75">
      <c r="M269" s="198"/>
    </row>
    <row r="270" s="179" customFormat="1" ht="15.75">
      <c r="M270" s="198"/>
    </row>
    <row r="271" s="179" customFormat="1" ht="15.75">
      <c r="M271" s="198"/>
    </row>
    <row r="272" s="179" customFormat="1" ht="15.75">
      <c r="M272" s="198"/>
    </row>
    <row r="273" s="179" customFormat="1" ht="15.75">
      <c r="M273" s="198"/>
    </row>
    <row r="274" s="179" customFormat="1" ht="15.75">
      <c r="M274" s="198"/>
    </row>
    <row r="275" s="179" customFormat="1" ht="15.75">
      <c r="M275" s="198"/>
    </row>
    <row r="276" s="179" customFormat="1" ht="15.75">
      <c r="M276" s="198"/>
    </row>
    <row r="277" s="179" customFormat="1" ht="15.75">
      <c r="M277" s="198"/>
    </row>
    <row r="278" s="179" customFormat="1" ht="15.75">
      <c r="M278" s="198"/>
    </row>
    <row r="279" s="179" customFormat="1" ht="15.75">
      <c r="M279" s="198"/>
    </row>
    <row r="280" s="179" customFormat="1" ht="15.75">
      <c r="M280" s="198"/>
    </row>
    <row r="281" s="179" customFormat="1" ht="15.75">
      <c r="M281" s="198"/>
    </row>
    <row r="282" s="179" customFormat="1" ht="15.75">
      <c r="M282" s="198"/>
    </row>
    <row r="283" s="179" customFormat="1" ht="15.75">
      <c r="M283" s="198"/>
    </row>
    <row r="284" s="179" customFormat="1" ht="15.75">
      <c r="M284" s="198"/>
    </row>
    <row r="285" s="179" customFormat="1" ht="15.75">
      <c r="M285" s="198"/>
    </row>
    <row r="286" s="179" customFormat="1" ht="15.75">
      <c r="M286" s="198"/>
    </row>
    <row r="287" s="179" customFormat="1" ht="15.75">
      <c r="M287" s="198"/>
    </row>
    <row r="288" s="179" customFormat="1" ht="15.75">
      <c r="M288" s="198"/>
    </row>
    <row r="289" s="179" customFormat="1" ht="15.75">
      <c r="M289" s="198"/>
    </row>
    <row r="290" s="179" customFormat="1" ht="15.75">
      <c r="M290" s="198"/>
    </row>
    <row r="291" s="179" customFormat="1" ht="15.75">
      <c r="M291" s="198"/>
    </row>
    <row r="292" s="179" customFormat="1" ht="15.75">
      <c r="M292" s="198"/>
    </row>
    <row r="293" s="179" customFormat="1" ht="15.75">
      <c r="M293" s="198"/>
    </row>
    <row r="294" s="179" customFormat="1" ht="15.75">
      <c r="M294" s="198"/>
    </row>
    <row r="295" s="179" customFormat="1" ht="15.75">
      <c r="M295" s="198"/>
    </row>
    <row r="296" s="179" customFormat="1" ht="15.75">
      <c r="M296" s="198"/>
    </row>
    <row r="297" s="179" customFormat="1" ht="15.75">
      <c r="M297" s="198"/>
    </row>
    <row r="298" s="179" customFormat="1" ht="15.75">
      <c r="M298" s="198"/>
    </row>
    <row r="299" s="179" customFormat="1" ht="15.75">
      <c r="M299" s="198"/>
    </row>
    <row r="300" s="179" customFormat="1" ht="15.75">
      <c r="M300" s="198"/>
    </row>
    <row r="301" s="179" customFormat="1" ht="15.75">
      <c r="M301" s="198"/>
    </row>
    <row r="302" s="179" customFormat="1" ht="15.75">
      <c r="M302" s="198"/>
    </row>
    <row r="303" s="179" customFormat="1" ht="15.75">
      <c r="M303" s="198"/>
    </row>
    <row r="304" s="179" customFormat="1" ht="15.75">
      <c r="M304" s="198"/>
    </row>
    <row r="305" s="179" customFormat="1" ht="15.75">
      <c r="M305" s="198"/>
    </row>
    <row r="306" s="179" customFormat="1" ht="15.75">
      <c r="M306" s="198"/>
    </row>
    <row r="307" s="179" customFormat="1" ht="15.75">
      <c r="M307" s="198"/>
    </row>
    <row r="308" s="179" customFormat="1" ht="15.75">
      <c r="M308" s="198"/>
    </row>
    <row r="309" s="179" customFormat="1" ht="15.75">
      <c r="M309" s="198"/>
    </row>
    <row r="310" s="179" customFormat="1" ht="15.75">
      <c r="M310" s="198"/>
    </row>
    <row r="311" s="179" customFormat="1" ht="15.75">
      <c r="M311" s="198"/>
    </row>
    <row r="312" s="179" customFormat="1" ht="15.75">
      <c r="M312" s="198"/>
    </row>
    <row r="313" s="179" customFormat="1" ht="15.75">
      <c r="M313" s="198"/>
    </row>
    <row r="314" s="179" customFormat="1" ht="15.75">
      <c r="M314" s="198"/>
    </row>
    <row r="315" s="179" customFormat="1" ht="15.75">
      <c r="M315" s="198"/>
    </row>
    <row r="316" s="179" customFormat="1" ht="15.75">
      <c r="M316" s="198"/>
    </row>
    <row r="317" s="179" customFormat="1" ht="15.75">
      <c r="M317" s="198"/>
    </row>
    <row r="318" s="179" customFormat="1" ht="15.75">
      <c r="M318" s="198"/>
    </row>
    <row r="319" s="179" customFormat="1" ht="15.75">
      <c r="M319" s="198"/>
    </row>
    <row r="320" s="179" customFormat="1" ht="15.75">
      <c r="M320" s="198"/>
    </row>
    <row r="321" s="179" customFormat="1" ht="15.75">
      <c r="M321" s="198"/>
    </row>
    <row r="322" s="179" customFormat="1" ht="15.75">
      <c r="M322" s="198"/>
    </row>
    <row r="323" s="179" customFormat="1" ht="15.75">
      <c r="M323" s="198"/>
    </row>
    <row r="324" s="179" customFormat="1" ht="15.75">
      <c r="M324" s="198"/>
    </row>
    <row r="325" s="179" customFormat="1" ht="15.75">
      <c r="M325" s="198"/>
    </row>
    <row r="326" s="179" customFormat="1" ht="15.75">
      <c r="M326" s="198"/>
    </row>
    <row r="327" s="179" customFormat="1" ht="15.75">
      <c r="M327" s="198"/>
    </row>
    <row r="328" s="179" customFormat="1" ht="15.75">
      <c r="M328" s="198"/>
    </row>
    <row r="329" s="179" customFormat="1" ht="15.75">
      <c r="M329" s="198"/>
    </row>
    <row r="330" s="179" customFormat="1" ht="15.75">
      <c r="M330" s="198"/>
    </row>
    <row r="331" s="179" customFormat="1" ht="15.75">
      <c r="M331" s="198"/>
    </row>
    <row r="332" s="179" customFormat="1" ht="15.75">
      <c r="M332" s="198"/>
    </row>
    <row r="333" s="179" customFormat="1" ht="15.75">
      <c r="M333" s="198"/>
    </row>
    <row r="334" s="179" customFormat="1" ht="15.75">
      <c r="M334" s="198"/>
    </row>
    <row r="335" s="179" customFormat="1" ht="15.75">
      <c r="M335" s="198"/>
    </row>
    <row r="336" s="179" customFormat="1" ht="15.75">
      <c r="M336" s="198"/>
    </row>
    <row r="337" s="179" customFormat="1" ht="15.75">
      <c r="M337" s="198"/>
    </row>
    <row r="338" s="179" customFormat="1" ht="15.75">
      <c r="M338" s="198"/>
    </row>
    <row r="339" s="179" customFormat="1" ht="15.75">
      <c r="M339" s="198"/>
    </row>
    <row r="340" s="179" customFormat="1" ht="15.75">
      <c r="M340" s="198"/>
    </row>
    <row r="341" s="179" customFormat="1" ht="15.75">
      <c r="M341" s="198"/>
    </row>
    <row r="342" s="179" customFormat="1" ht="15.75">
      <c r="M342" s="198"/>
    </row>
    <row r="343" s="179" customFormat="1" ht="15.75">
      <c r="M343" s="198"/>
    </row>
    <row r="344" s="179" customFormat="1" ht="15.75">
      <c r="M344" s="198"/>
    </row>
    <row r="345" s="179" customFormat="1" ht="15.75">
      <c r="M345" s="198"/>
    </row>
    <row r="346" s="179" customFormat="1" ht="15.75">
      <c r="M346" s="198"/>
    </row>
    <row r="347" s="179" customFormat="1" ht="15.75">
      <c r="M347" s="198"/>
    </row>
    <row r="348" s="179" customFormat="1" ht="15.75">
      <c r="M348" s="198"/>
    </row>
    <row r="349" s="179" customFormat="1" ht="15.75">
      <c r="M349" s="198"/>
    </row>
    <row r="350" s="179" customFormat="1" ht="15.75">
      <c r="M350" s="198"/>
    </row>
    <row r="351" s="179" customFormat="1" ht="15.75">
      <c r="M351" s="198"/>
    </row>
    <row r="352" s="179" customFormat="1" ht="15.75">
      <c r="M352" s="198"/>
    </row>
    <row r="353" s="179" customFormat="1" ht="15.75">
      <c r="M353" s="198"/>
    </row>
    <row r="354" s="179" customFormat="1" ht="15.75">
      <c r="M354" s="198"/>
    </row>
    <row r="355" s="179" customFormat="1" ht="15.75">
      <c r="M355" s="198"/>
    </row>
    <row r="356" s="179" customFormat="1" ht="15.75">
      <c r="M356" s="198"/>
    </row>
    <row r="357" s="179" customFormat="1" ht="15.75">
      <c r="M357" s="198"/>
    </row>
    <row r="358" s="179" customFormat="1" ht="15.75">
      <c r="M358" s="198"/>
    </row>
    <row r="359" s="179" customFormat="1" ht="15.75">
      <c r="M359" s="198"/>
    </row>
    <row r="360" s="179" customFormat="1" ht="15.75">
      <c r="M360" s="198"/>
    </row>
    <row r="361" s="179" customFormat="1" ht="15.75">
      <c r="M361" s="198"/>
    </row>
    <row r="362" s="179" customFormat="1" ht="15.75">
      <c r="M362" s="198"/>
    </row>
    <row r="363" s="179" customFormat="1" ht="15.75">
      <c r="M363" s="198"/>
    </row>
    <row r="364" s="179" customFormat="1" ht="15.75">
      <c r="M364" s="198"/>
    </row>
    <row r="365" s="179" customFormat="1" ht="15.75">
      <c r="M365" s="198"/>
    </row>
    <row r="366" s="179" customFormat="1" ht="15.75">
      <c r="M366" s="198"/>
    </row>
    <row r="367" s="179" customFormat="1" ht="15.75">
      <c r="M367" s="198"/>
    </row>
    <row r="368" s="179" customFormat="1" ht="15.75">
      <c r="M368" s="198"/>
    </row>
    <row r="369" s="179" customFormat="1" ht="15.75">
      <c r="M369" s="198"/>
    </row>
    <row r="370" s="179" customFormat="1" ht="15.75">
      <c r="M370" s="198"/>
    </row>
    <row r="371" s="179" customFormat="1" ht="15.75">
      <c r="M371" s="198"/>
    </row>
    <row r="372" s="179" customFormat="1" ht="15.75">
      <c r="M372" s="198"/>
    </row>
    <row r="373" s="179" customFormat="1" ht="15.75">
      <c r="M373" s="198"/>
    </row>
    <row r="374" s="179" customFormat="1" ht="15.75">
      <c r="M374" s="198"/>
    </row>
    <row r="375" s="179" customFormat="1" ht="15.75">
      <c r="M375" s="198"/>
    </row>
    <row r="376" s="179" customFormat="1" ht="15.75">
      <c r="M376" s="198"/>
    </row>
    <row r="377" s="179" customFormat="1" ht="15.75">
      <c r="M377" s="198"/>
    </row>
    <row r="378" s="179" customFormat="1" ht="15.75">
      <c r="M378" s="198"/>
    </row>
    <row r="379" s="179" customFormat="1" ht="15.75">
      <c r="M379" s="198"/>
    </row>
    <row r="380" s="179" customFormat="1" ht="15.75">
      <c r="M380" s="198"/>
    </row>
    <row r="381" s="179" customFormat="1" ht="15.75">
      <c r="M381" s="198"/>
    </row>
    <row r="382" s="179" customFormat="1" ht="15.75">
      <c r="M382" s="198"/>
    </row>
    <row r="383" s="179" customFormat="1" ht="15.75">
      <c r="M383" s="198"/>
    </row>
    <row r="384" s="179" customFormat="1" ht="15.75">
      <c r="M384" s="198"/>
    </row>
    <row r="385" s="179" customFormat="1" ht="15.75">
      <c r="M385" s="198"/>
    </row>
    <row r="386" s="179" customFormat="1" ht="15.75">
      <c r="M386" s="198"/>
    </row>
    <row r="387" s="179" customFormat="1" ht="15.75">
      <c r="M387" s="198"/>
    </row>
    <row r="388" s="179" customFormat="1" ht="15.75">
      <c r="M388" s="198"/>
    </row>
    <row r="389" s="179" customFormat="1" ht="15.75">
      <c r="M389" s="198"/>
    </row>
    <row r="390" s="179" customFormat="1" ht="15.75">
      <c r="M390" s="198"/>
    </row>
    <row r="391" s="179" customFormat="1" ht="15.75">
      <c r="M391" s="198"/>
    </row>
    <row r="392" s="179" customFormat="1" ht="15.75">
      <c r="M392" s="198"/>
    </row>
    <row r="393" s="179" customFormat="1" ht="15.75">
      <c r="M393" s="198"/>
    </row>
    <row r="394" s="179" customFormat="1" ht="15.75">
      <c r="M394" s="198"/>
    </row>
    <row r="395" s="179" customFormat="1" ht="15.75">
      <c r="M395" s="198"/>
    </row>
    <row r="396" s="179" customFormat="1" ht="15.75">
      <c r="M396" s="198"/>
    </row>
    <row r="397" s="179" customFormat="1" ht="15.75">
      <c r="M397" s="198"/>
    </row>
    <row r="398" s="179" customFormat="1" ht="15.75">
      <c r="M398" s="198"/>
    </row>
    <row r="399" s="179" customFormat="1" ht="15.75">
      <c r="M399" s="198"/>
    </row>
    <row r="400" s="179" customFormat="1" ht="15.75">
      <c r="M400" s="198"/>
    </row>
    <row r="401" s="179" customFormat="1" ht="15.75">
      <c r="M401" s="198"/>
    </row>
    <row r="402" s="179" customFormat="1" ht="15.75">
      <c r="M402" s="198"/>
    </row>
    <row r="403" s="179" customFormat="1" ht="15.75">
      <c r="M403" s="198"/>
    </row>
    <row r="404" s="179" customFormat="1" ht="15.75">
      <c r="M404" s="198"/>
    </row>
    <row r="405" s="179" customFormat="1" ht="15.75">
      <c r="M405" s="198"/>
    </row>
    <row r="406" s="179" customFormat="1" ht="15.75">
      <c r="M406" s="198"/>
    </row>
    <row r="407" s="179" customFormat="1" ht="15.75">
      <c r="M407" s="198"/>
    </row>
    <row r="408" s="179" customFormat="1" ht="15.75">
      <c r="M408" s="198"/>
    </row>
    <row r="409" s="179" customFormat="1" ht="15.75">
      <c r="M409" s="198"/>
    </row>
    <row r="410" s="179" customFormat="1" ht="15.75">
      <c r="M410" s="198"/>
    </row>
    <row r="411" s="179" customFormat="1" ht="15.75">
      <c r="M411" s="198"/>
    </row>
    <row r="412" s="179" customFormat="1" ht="15.75">
      <c r="M412" s="198"/>
    </row>
    <row r="413" s="179" customFormat="1" ht="15.75">
      <c r="M413" s="198"/>
    </row>
    <row r="414" s="179" customFormat="1" ht="15.75">
      <c r="M414" s="198"/>
    </row>
    <row r="415" s="179" customFormat="1" ht="15.75">
      <c r="M415" s="198"/>
    </row>
    <row r="416" s="179" customFormat="1" ht="15.75">
      <c r="M416" s="198"/>
    </row>
    <row r="417" s="179" customFormat="1" ht="15.75">
      <c r="M417" s="198"/>
    </row>
    <row r="418" s="179" customFormat="1" ht="15.75">
      <c r="M418" s="198"/>
    </row>
    <row r="419" s="179" customFormat="1" ht="15.75">
      <c r="M419" s="198"/>
    </row>
    <row r="420" s="179" customFormat="1" ht="15.75">
      <c r="M420" s="198"/>
    </row>
    <row r="421" s="179" customFormat="1" ht="15.75">
      <c r="M421" s="198"/>
    </row>
    <row r="422" s="179" customFormat="1" ht="15.75">
      <c r="M422" s="198"/>
    </row>
    <row r="423" s="179" customFormat="1" ht="15.75">
      <c r="M423" s="198"/>
    </row>
    <row r="424" s="179" customFormat="1" ht="15.75">
      <c r="M424" s="198"/>
    </row>
    <row r="425" s="179" customFormat="1" ht="15.75">
      <c r="M425" s="198"/>
    </row>
    <row r="426" s="179" customFormat="1" ht="15.75">
      <c r="M426" s="198"/>
    </row>
    <row r="427" s="179" customFormat="1" ht="15.75">
      <c r="M427" s="198"/>
    </row>
    <row r="428" s="179" customFormat="1" ht="15.75">
      <c r="M428" s="198"/>
    </row>
    <row r="429" s="179" customFormat="1" ht="15.75">
      <c r="M429" s="198"/>
    </row>
    <row r="430" s="179" customFormat="1" ht="15.75">
      <c r="M430" s="198"/>
    </row>
    <row r="431" s="179" customFormat="1" ht="15.75">
      <c r="M431" s="198"/>
    </row>
    <row r="432" s="179" customFormat="1" ht="15.75">
      <c r="M432" s="198"/>
    </row>
    <row r="433" s="179" customFormat="1" ht="15.75">
      <c r="M433" s="198"/>
    </row>
    <row r="434" s="179" customFormat="1" ht="15.75">
      <c r="M434" s="198"/>
    </row>
    <row r="435" s="179" customFormat="1" ht="15.75">
      <c r="M435" s="198"/>
    </row>
    <row r="436" s="179" customFormat="1" ht="15.75">
      <c r="M436" s="198"/>
    </row>
    <row r="437" s="179" customFormat="1" ht="15.75">
      <c r="M437" s="198"/>
    </row>
    <row r="438" s="179" customFormat="1" ht="15.75">
      <c r="M438" s="198"/>
    </row>
    <row r="439" s="179" customFormat="1" ht="15.75">
      <c r="M439" s="198"/>
    </row>
    <row r="440" s="179" customFormat="1" ht="15.75">
      <c r="M440" s="198"/>
    </row>
    <row r="441" s="179" customFormat="1" ht="15.75">
      <c r="M441" s="198"/>
    </row>
    <row r="442" s="179" customFormat="1" ht="15.75">
      <c r="M442" s="198"/>
    </row>
    <row r="443" s="179" customFormat="1" ht="15.75">
      <c r="M443" s="198"/>
    </row>
    <row r="444" s="179" customFormat="1" ht="15.75">
      <c r="M444" s="198"/>
    </row>
    <row r="445" s="179" customFormat="1" ht="15.75">
      <c r="M445" s="198"/>
    </row>
    <row r="446" s="179" customFormat="1" ht="15.75">
      <c r="M446" s="198"/>
    </row>
    <row r="447" s="179" customFormat="1" ht="15.75">
      <c r="M447" s="198"/>
    </row>
    <row r="448" s="179" customFormat="1" ht="15.75">
      <c r="M448" s="198"/>
    </row>
    <row r="449" s="179" customFormat="1" ht="15.75">
      <c r="M449" s="198"/>
    </row>
    <row r="450" s="179" customFormat="1" ht="15.75">
      <c r="M450" s="198"/>
    </row>
    <row r="451" s="179" customFormat="1" ht="15.75">
      <c r="M451" s="198"/>
    </row>
    <row r="452" s="179" customFormat="1" ht="15.75">
      <c r="M452" s="198"/>
    </row>
    <row r="453" s="179" customFormat="1" ht="15.75">
      <c r="M453" s="198"/>
    </row>
    <row r="454" s="179" customFormat="1" ht="15.75">
      <c r="M454" s="198"/>
    </row>
    <row r="455" s="179" customFormat="1" ht="15.75">
      <c r="M455" s="198"/>
    </row>
    <row r="456" s="179" customFormat="1" ht="15.75">
      <c r="M456" s="198"/>
    </row>
    <row r="457" s="179" customFormat="1" ht="15.75">
      <c r="M457" s="198"/>
    </row>
    <row r="458" s="179" customFormat="1" ht="15.75">
      <c r="M458" s="198"/>
    </row>
    <row r="459" s="179" customFormat="1" ht="15.75">
      <c r="M459" s="198"/>
    </row>
    <row r="460" s="179" customFormat="1" ht="15.75">
      <c r="M460" s="198"/>
    </row>
    <row r="461" s="179" customFormat="1" ht="15.75">
      <c r="M461" s="198"/>
    </row>
    <row r="462" s="179" customFormat="1" ht="15.75">
      <c r="M462" s="198"/>
    </row>
    <row r="463" s="179" customFormat="1" ht="15.75">
      <c r="M463" s="198"/>
    </row>
    <row r="464" s="179" customFormat="1" ht="15.75">
      <c r="M464" s="198"/>
    </row>
    <row r="465" s="179" customFormat="1" ht="15.75">
      <c r="M465" s="198"/>
    </row>
    <row r="466" s="179" customFormat="1" ht="15.75">
      <c r="M466" s="198"/>
    </row>
    <row r="467" s="179" customFormat="1" ht="15.75">
      <c r="M467" s="198"/>
    </row>
    <row r="468" s="179" customFormat="1" ht="15.75">
      <c r="M468" s="198"/>
    </row>
    <row r="469" s="179" customFormat="1" ht="15.75">
      <c r="M469" s="198"/>
    </row>
    <row r="470" s="179" customFormat="1" ht="15.75">
      <c r="M470" s="198"/>
    </row>
    <row r="471" s="179" customFormat="1" ht="15.75">
      <c r="M471" s="198"/>
    </row>
    <row r="472" s="179" customFormat="1" ht="15.75">
      <c r="M472" s="198"/>
    </row>
    <row r="473" s="179" customFormat="1" ht="15.75">
      <c r="M473" s="198"/>
    </row>
    <row r="474" s="179" customFormat="1" ht="15.75">
      <c r="M474" s="198"/>
    </row>
    <row r="475" s="179" customFormat="1" ht="15.75">
      <c r="M475" s="198"/>
    </row>
    <row r="476" s="179" customFormat="1" ht="15.75">
      <c r="M476" s="198"/>
    </row>
    <row r="477" s="179" customFormat="1" ht="15.75">
      <c r="M477" s="198"/>
    </row>
    <row r="478" s="179" customFormat="1" ht="15.75">
      <c r="M478" s="198"/>
    </row>
    <row r="479" s="179" customFormat="1" ht="15.75">
      <c r="M479" s="198"/>
    </row>
    <row r="480" s="179" customFormat="1" ht="15.75">
      <c r="M480" s="198"/>
    </row>
    <row r="481" s="179" customFormat="1" ht="15.75">
      <c r="M481" s="198"/>
    </row>
    <row r="482" s="179" customFormat="1" ht="15.75">
      <c r="M482" s="198"/>
    </row>
    <row r="483" s="179" customFormat="1" ht="15.75">
      <c r="M483" s="198"/>
    </row>
    <row r="484" s="179" customFormat="1" ht="15.75">
      <c r="M484" s="198"/>
    </row>
    <row r="485" s="179" customFormat="1" ht="15.75">
      <c r="M485" s="198"/>
    </row>
    <row r="486" s="179" customFormat="1" ht="15.75">
      <c r="M486" s="198"/>
    </row>
    <row r="487" s="179" customFormat="1" ht="15.75">
      <c r="M487" s="198"/>
    </row>
    <row r="488" s="179" customFormat="1" ht="15.75">
      <c r="M488" s="198"/>
    </row>
    <row r="489" s="179" customFormat="1" ht="15.75">
      <c r="M489" s="198"/>
    </row>
    <row r="490" s="179" customFormat="1" ht="15.75">
      <c r="M490" s="198"/>
    </row>
    <row r="491" s="179" customFormat="1" ht="15.75">
      <c r="M491" s="198"/>
    </row>
    <row r="492" s="179" customFormat="1" ht="15.75">
      <c r="M492" s="198"/>
    </row>
    <row r="493" s="179" customFormat="1" ht="15.75">
      <c r="M493" s="198"/>
    </row>
    <row r="494" s="179" customFormat="1" ht="15.75">
      <c r="M494" s="198"/>
    </row>
    <row r="495" s="179" customFormat="1" ht="15.75">
      <c r="M495" s="198"/>
    </row>
    <row r="496" s="179" customFormat="1" ht="15.75">
      <c r="M496" s="198"/>
    </row>
    <row r="497" s="179" customFormat="1" ht="15.75">
      <c r="M497" s="198"/>
    </row>
    <row r="498" s="179" customFormat="1" ht="15.75">
      <c r="M498" s="198"/>
    </row>
    <row r="499" s="179" customFormat="1" ht="15.75">
      <c r="M499" s="198"/>
    </row>
    <row r="500" s="179" customFormat="1" ht="15.75">
      <c r="M500" s="198"/>
    </row>
    <row r="501" s="179" customFormat="1" ht="15.75">
      <c r="M501" s="198"/>
    </row>
    <row r="502" s="179" customFormat="1" ht="15.75">
      <c r="M502" s="198"/>
    </row>
    <row r="503" s="179" customFormat="1" ht="15.75">
      <c r="M503" s="198"/>
    </row>
    <row r="504" s="179" customFormat="1" ht="15.75">
      <c r="M504" s="198"/>
    </row>
    <row r="505" s="179" customFormat="1" ht="15.75">
      <c r="M505" s="198"/>
    </row>
    <row r="506" s="179" customFormat="1" ht="15.75">
      <c r="M506" s="198"/>
    </row>
    <row r="507" s="179" customFormat="1" ht="15.75">
      <c r="M507" s="198"/>
    </row>
    <row r="508" s="179" customFormat="1" ht="15.75">
      <c r="M508" s="198"/>
    </row>
    <row r="509" s="179" customFormat="1" ht="15.75">
      <c r="M509" s="198"/>
    </row>
    <row r="510" s="179" customFormat="1" ht="15.75">
      <c r="M510" s="198"/>
    </row>
    <row r="511" s="179" customFormat="1" ht="15.75">
      <c r="M511" s="198"/>
    </row>
    <row r="512" s="179" customFormat="1" ht="15.75">
      <c r="M512" s="198"/>
    </row>
    <row r="513" s="179" customFormat="1" ht="15.75">
      <c r="M513" s="198"/>
    </row>
    <row r="514" s="179" customFormat="1" ht="15.75">
      <c r="M514" s="198"/>
    </row>
    <row r="515" s="179" customFormat="1" ht="15.75">
      <c r="M515" s="198"/>
    </row>
    <row r="516" s="179" customFormat="1" ht="15.75">
      <c r="M516" s="198"/>
    </row>
    <row r="517" s="179" customFormat="1" ht="15.75">
      <c r="M517" s="198"/>
    </row>
    <row r="518" s="179" customFormat="1" ht="15.75">
      <c r="M518" s="198"/>
    </row>
    <row r="519" s="179" customFormat="1" ht="15.75">
      <c r="M519" s="198"/>
    </row>
    <row r="520" s="179" customFormat="1" ht="15.75">
      <c r="M520" s="198"/>
    </row>
    <row r="521" s="179" customFormat="1" ht="15.75">
      <c r="M521" s="198"/>
    </row>
    <row r="522" s="179" customFormat="1" ht="15.75">
      <c r="M522" s="198"/>
    </row>
    <row r="523" s="179" customFormat="1" ht="15.75">
      <c r="M523" s="198"/>
    </row>
    <row r="524" s="179" customFormat="1" ht="15.75">
      <c r="M524" s="198"/>
    </row>
    <row r="525" s="179" customFormat="1" ht="15.75">
      <c r="M525" s="198"/>
    </row>
    <row r="526" s="179" customFormat="1" ht="15.75">
      <c r="M526" s="198"/>
    </row>
    <row r="527" s="179" customFormat="1" ht="15.75">
      <c r="M527" s="198"/>
    </row>
    <row r="528" s="179" customFormat="1" ht="15.75">
      <c r="M528" s="198"/>
    </row>
    <row r="529" s="179" customFormat="1" ht="15.75">
      <c r="M529" s="198"/>
    </row>
    <row r="530" s="179" customFormat="1" ht="15.75">
      <c r="M530" s="198"/>
    </row>
    <row r="531" s="179" customFormat="1" ht="15.75">
      <c r="M531" s="198"/>
    </row>
    <row r="532" s="179" customFormat="1" ht="15.75">
      <c r="M532" s="198"/>
    </row>
    <row r="533" s="179" customFormat="1" ht="15.75">
      <c r="M533" s="198"/>
    </row>
    <row r="534" s="179" customFormat="1" ht="15.75">
      <c r="M534" s="198"/>
    </row>
    <row r="535" s="179" customFormat="1" ht="15.75">
      <c r="M535" s="198"/>
    </row>
  </sheetData>
  <sheetProtection/>
  <mergeCells count="11">
    <mergeCell ref="A1:N1"/>
    <mergeCell ref="A2:M2"/>
    <mergeCell ref="B46:E46"/>
    <mergeCell ref="B47:E47"/>
    <mergeCell ref="B48:E48"/>
    <mergeCell ref="B49:E49"/>
    <mergeCell ref="B40:E40"/>
    <mergeCell ref="B38:H38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5" zoomScaleNormal="75" zoomScalePageLayoutView="0" workbookViewId="0" topLeftCell="A1">
      <selection activeCell="D116" sqref="D116"/>
    </sheetView>
  </sheetViews>
  <sheetFormatPr defaultColWidth="10.625" defaultRowHeight="15.75"/>
  <cols>
    <col min="1" max="1" width="60.625" style="211" customWidth="1"/>
    <col min="2" max="2" width="10.625" style="237" customWidth="1"/>
    <col min="3" max="3" width="17.625" style="211" customWidth="1"/>
    <col min="4" max="4" width="19.625" style="211" customWidth="1"/>
    <col min="5" max="6" width="21.625" style="211" customWidth="1"/>
    <col min="7" max="16384" width="10.625" style="211" customWidth="1"/>
  </cols>
  <sheetData>
    <row r="1" spans="1:6" ht="15.75">
      <c r="A1" s="398" t="s">
        <v>557</v>
      </c>
      <c r="B1" s="398"/>
      <c r="C1" s="398"/>
      <c r="D1" s="398"/>
      <c r="E1" s="398"/>
      <c r="F1" s="398"/>
    </row>
    <row r="2" spans="2:5" ht="15.75">
      <c r="B2" s="212"/>
      <c r="C2" s="213"/>
      <c r="D2" s="144"/>
      <c r="E2" s="214"/>
    </row>
    <row r="3" spans="1:6" ht="15.75">
      <c r="A3" s="390" t="s">
        <v>595</v>
      </c>
      <c r="B3" s="391"/>
      <c r="C3" s="391"/>
      <c r="D3" s="391"/>
      <c r="E3" s="391"/>
      <c r="F3" s="391"/>
    </row>
    <row r="4" spans="1:4" ht="15.75">
      <c r="A4" s="20"/>
      <c r="B4" s="24"/>
      <c r="C4" s="24"/>
      <c r="D4" s="24"/>
    </row>
    <row r="5" spans="1:6" ht="15.75">
      <c r="A5" s="392" t="s">
        <v>593</v>
      </c>
      <c r="B5" s="392"/>
      <c r="C5" s="392"/>
      <c r="D5" s="392"/>
      <c r="E5" s="392"/>
      <c r="F5" s="392"/>
    </row>
    <row r="6" spans="1:6" ht="15.75">
      <c r="A6" s="392" t="s">
        <v>594</v>
      </c>
      <c r="B6" s="392"/>
      <c r="C6" s="392"/>
      <c r="D6" s="392"/>
      <c r="E6" s="392"/>
      <c r="F6" s="392"/>
    </row>
    <row r="7" spans="1:6" ht="15.75">
      <c r="A7" s="399">
        <f>SUM(Title!B10)</f>
        <v>44286</v>
      </c>
      <c r="B7" s="399"/>
      <c r="C7" s="399"/>
      <c r="D7" s="399"/>
      <c r="E7" s="399"/>
      <c r="F7" s="31" t="s">
        <v>579</v>
      </c>
    </row>
    <row r="8" spans="1:15" s="218" customFormat="1" ht="47.25">
      <c r="A8" s="215" t="s">
        <v>558</v>
      </c>
      <c r="B8" s="216" t="s">
        <v>559</v>
      </c>
      <c r="C8" s="215" t="s">
        <v>560</v>
      </c>
      <c r="D8" s="215" t="s">
        <v>561</v>
      </c>
      <c r="E8" s="215" t="s">
        <v>562</v>
      </c>
      <c r="F8" s="215" t="s">
        <v>563</v>
      </c>
      <c r="G8" s="217"/>
      <c r="H8" s="217"/>
      <c r="I8" s="217"/>
      <c r="J8" s="217"/>
      <c r="K8" s="217"/>
      <c r="L8" s="217"/>
      <c r="M8" s="217"/>
      <c r="N8" s="217"/>
      <c r="O8" s="217"/>
    </row>
    <row r="9" spans="1:6" s="218" customFormat="1" ht="15.75">
      <c r="A9" s="219" t="s">
        <v>1</v>
      </c>
      <c r="B9" s="220" t="s">
        <v>578</v>
      </c>
      <c r="C9" s="219">
        <v>1</v>
      </c>
      <c r="D9" s="219">
        <v>2</v>
      </c>
      <c r="E9" s="219">
        <v>3</v>
      </c>
      <c r="F9" s="219">
        <v>4</v>
      </c>
    </row>
    <row r="10" spans="1:6" ht="15.75">
      <c r="A10" s="221" t="s">
        <v>564</v>
      </c>
      <c r="B10" s="222"/>
      <c r="C10" s="223"/>
      <c r="D10" s="223"/>
      <c r="E10" s="223"/>
      <c r="F10" s="223"/>
    </row>
    <row r="11" spans="1:6" ht="15.75">
      <c r="A11" s="224" t="s">
        <v>565</v>
      </c>
      <c r="B11" s="216"/>
      <c r="C11" s="223"/>
      <c r="D11" s="223"/>
      <c r="E11" s="223"/>
      <c r="F11" s="223"/>
    </row>
    <row r="12" spans="1:6" ht="15.75">
      <c r="A12" s="225" t="s">
        <v>615</v>
      </c>
      <c r="B12" s="226"/>
      <c r="C12" s="227">
        <v>7035</v>
      </c>
      <c r="D12" s="227">
        <v>100</v>
      </c>
      <c r="E12" s="227"/>
      <c r="F12" s="374">
        <f>C12-E12</f>
        <v>7035</v>
      </c>
    </row>
    <row r="13" spans="1:6" ht="15.75">
      <c r="A13" s="225" t="s">
        <v>598</v>
      </c>
      <c r="B13" s="226"/>
      <c r="C13" s="227">
        <v>17865</v>
      </c>
      <c r="D13" s="227">
        <v>87.65</v>
      </c>
      <c r="E13" s="227"/>
      <c r="F13" s="374">
        <f aca="true" t="shared" si="0" ref="F13:F26">C13-E13</f>
        <v>17865</v>
      </c>
    </row>
    <row r="14" spans="1:6" ht="15.75">
      <c r="A14" s="225" t="s">
        <v>599</v>
      </c>
      <c r="B14" s="226"/>
      <c r="C14" s="227">
        <v>39311</v>
      </c>
      <c r="D14" s="227">
        <v>77.71</v>
      </c>
      <c r="E14" s="227"/>
      <c r="F14" s="374">
        <f t="shared" si="0"/>
        <v>39311</v>
      </c>
    </row>
    <row r="15" spans="1:6" ht="15.75">
      <c r="A15" s="225" t="s">
        <v>600</v>
      </c>
      <c r="B15" s="226"/>
      <c r="C15" s="227">
        <v>50</v>
      </c>
      <c r="D15" s="227">
        <v>72.9</v>
      </c>
      <c r="E15" s="227"/>
      <c r="F15" s="374">
        <f t="shared" si="0"/>
        <v>50</v>
      </c>
    </row>
    <row r="16" spans="1:6" ht="15.75">
      <c r="A16" s="225" t="s">
        <v>601</v>
      </c>
      <c r="B16" s="226"/>
      <c r="C16" s="227">
        <v>66</v>
      </c>
      <c r="D16" s="227">
        <v>66</v>
      </c>
      <c r="E16" s="227"/>
      <c r="F16" s="374">
        <f t="shared" si="0"/>
        <v>66</v>
      </c>
    </row>
    <row r="17" spans="1:6" ht="15.75">
      <c r="A17" s="225" t="s">
        <v>616</v>
      </c>
      <c r="B17" s="226"/>
      <c r="C17" s="227">
        <v>106</v>
      </c>
      <c r="D17" s="227">
        <v>80</v>
      </c>
      <c r="E17" s="227"/>
      <c r="F17" s="374">
        <f t="shared" si="0"/>
        <v>106</v>
      </c>
    </row>
    <row r="18" spans="1:6" ht="15.75">
      <c r="A18" s="225"/>
      <c r="B18" s="226"/>
      <c r="C18" s="227"/>
      <c r="D18" s="227"/>
      <c r="E18" s="227"/>
      <c r="F18" s="374">
        <f t="shared" si="0"/>
        <v>0</v>
      </c>
    </row>
    <row r="19" spans="1:6" ht="15.75">
      <c r="A19" s="225"/>
      <c r="B19" s="226"/>
      <c r="C19" s="227"/>
      <c r="D19" s="227"/>
      <c r="E19" s="227"/>
      <c r="F19" s="374">
        <f t="shared" si="0"/>
        <v>0</v>
      </c>
    </row>
    <row r="20" spans="1:6" ht="15.75">
      <c r="A20" s="225"/>
      <c r="B20" s="226"/>
      <c r="C20" s="227"/>
      <c r="D20" s="227"/>
      <c r="E20" s="227"/>
      <c r="F20" s="374">
        <f t="shared" si="0"/>
        <v>0</v>
      </c>
    </row>
    <row r="21" spans="1:6" ht="15.75">
      <c r="A21" s="225"/>
      <c r="B21" s="226"/>
      <c r="C21" s="227"/>
      <c r="D21" s="227"/>
      <c r="E21" s="227"/>
      <c r="F21" s="374">
        <f t="shared" si="0"/>
        <v>0</v>
      </c>
    </row>
    <row r="22" spans="1:6" ht="15.75">
      <c r="A22" s="225"/>
      <c r="B22" s="226"/>
      <c r="C22" s="227"/>
      <c r="D22" s="227"/>
      <c r="E22" s="227"/>
      <c r="F22" s="374">
        <f t="shared" si="0"/>
        <v>0</v>
      </c>
    </row>
    <row r="23" spans="1:6" ht="15.75">
      <c r="A23" s="225"/>
      <c r="B23" s="226"/>
      <c r="C23" s="227"/>
      <c r="D23" s="227"/>
      <c r="E23" s="227"/>
      <c r="F23" s="374">
        <f t="shared" si="0"/>
        <v>0</v>
      </c>
    </row>
    <row r="24" spans="1:6" ht="15.75">
      <c r="A24" s="225"/>
      <c r="B24" s="226"/>
      <c r="C24" s="227"/>
      <c r="D24" s="227"/>
      <c r="E24" s="227"/>
      <c r="F24" s="374">
        <f t="shared" si="0"/>
        <v>0</v>
      </c>
    </row>
    <row r="25" spans="1:6" ht="15.75">
      <c r="A25" s="225"/>
      <c r="B25" s="226"/>
      <c r="C25" s="227"/>
      <c r="D25" s="227"/>
      <c r="E25" s="227"/>
      <c r="F25" s="374">
        <f t="shared" si="0"/>
        <v>0</v>
      </c>
    </row>
    <row r="26" spans="1:6" ht="15.75">
      <c r="A26" s="225"/>
      <c r="B26" s="226"/>
      <c r="C26" s="227"/>
      <c r="D26" s="227"/>
      <c r="E26" s="227"/>
      <c r="F26" s="374">
        <f t="shared" si="0"/>
        <v>0</v>
      </c>
    </row>
    <row r="27" spans="1:6" ht="15.75">
      <c r="A27" s="228" t="s">
        <v>566</v>
      </c>
      <c r="B27" s="229" t="s">
        <v>239</v>
      </c>
      <c r="C27" s="375">
        <f>SUM(C12:C26)</f>
        <v>64433</v>
      </c>
      <c r="D27" s="375"/>
      <c r="E27" s="375">
        <f>SUM(E12:E26)</f>
        <v>0</v>
      </c>
      <c r="F27" s="375">
        <f>SUM(F12:F26)</f>
        <v>64433</v>
      </c>
    </row>
    <row r="28" spans="1:6" ht="15.75">
      <c r="A28" s="224" t="s">
        <v>567</v>
      </c>
      <c r="B28" s="229"/>
      <c r="C28" s="376"/>
      <c r="D28" s="376"/>
      <c r="E28" s="376"/>
      <c r="F28" s="376"/>
    </row>
    <row r="29" spans="1:6" ht="15.75">
      <c r="A29" s="225" t="s">
        <v>617</v>
      </c>
      <c r="B29" s="226"/>
      <c r="C29" s="227"/>
      <c r="D29" s="227"/>
      <c r="E29" s="227"/>
      <c r="F29" s="374">
        <f>C29-E29</f>
        <v>0</v>
      </c>
    </row>
    <row r="30" spans="1:6" ht="15.75">
      <c r="A30" s="225">
        <v>2</v>
      </c>
      <c r="B30" s="226"/>
      <c r="C30" s="227"/>
      <c r="D30" s="227"/>
      <c r="E30" s="227"/>
      <c r="F30" s="374">
        <f aca="true" t="shared" si="1" ref="F30:F43">C30-E30</f>
        <v>0</v>
      </c>
    </row>
    <row r="31" spans="1:6" ht="15.75">
      <c r="A31" s="225">
        <v>3</v>
      </c>
      <c r="B31" s="226"/>
      <c r="C31" s="227"/>
      <c r="D31" s="227"/>
      <c r="E31" s="227"/>
      <c r="F31" s="374">
        <f t="shared" si="1"/>
        <v>0</v>
      </c>
    </row>
    <row r="32" spans="1:6" ht="15.75">
      <c r="A32" s="225">
        <v>4</v>
      </c>
      <c r="B32" s="226"/>
      <c r="C32" s="227"/>
      <c r="D32" s="227"/>
      <c r="E32" s="227"/>
      <c r="F32" s="374">
        <f t="shared" si="1"/>
        <v>0</v>
      </c>
    </row>
    <row r="33" spans="1:6" ht="15.75">
      <c r="A33" s="225">
        <v>5</v>
      </c>
      <c r="B33" s="226"/>
      <c r="C33" s="227"/>
      <c r="D33" s="227"/>
      <c r="E33" s="227"/>
      <c r="F33" s="374">
        <f t="shared" si="1"/>
        <v>0</v>
      </c>
    </row>
    <row r="34" spans="1:6" ht="15.75">
      <c r="A34" s="225">
        <v>6</v>
      </c>
      <c r="B34" s="226"/>
      <c r="C34" s="227"/>
      <c r="D34" s="227"/>
      <c r="E34" s="227"/>
      <c r="F34" s="374">
        <f t="shared" si="1"/>
        <v>0</v>
      </c>
    </row>
    <row r="35" spans="1:6" ht="15.75">
      <c r="A35" s="225">
        <v>7</v>
      </c>
      <c r="B35" s="226"/>
      <c r="C35" s="227"/>
      <c r="D35" s="227"/>
      <c r="E35" s="227"/>
      <c r="F35" s="374">
        <f t="shared" si="1"/>
        <v>0</v>
      </c>
    </row>
    <row r="36" spans="1:6" ht="15.75">
      <c r="A36" s="225">
        <v>8</v>
      </c>
      <c r="B36" s="226"/>
      <c r="C36" s="227"/>
      <c r="D36" s="227"/>
      <c r="E36" s="227"/>
      <c r="F36" s="374">
        <f t="shared" si="1"/>
        <v>0</v>
      </c>
    </row>
    <row r="37" spans="1:6" ht="15.75">
      <c r="A37" s="225">
        <v>9</v>
      </c>
      <c r="B37" s="226"/>
      <c r="C37" s="227"/>
      <c r="D37" s="227"/>
      <c r="E37" s="227"/>
      <c r="F37" s="374">
        <f t="shared" si="1"/>
        <v>0</v>
      </c>
    </row>
    <row r="38" spans="1:6" ht="15.75">
      <c r="A38" s="225">
        <v>10</v>
      </c>
      <c r="B38" s="226"/>
      <c r="C38" s="227"/>
      <c r="D38" s="227"/>
      <c r="E38" s="227"/>
      <c r="F38" s="374">
        <f t="shared" si="1"/>
        <v>0</v>
      </c>
    </row>
    <row r="39" spans="1:6" ht="15.75">
      <c r="A39" s="225">
        <v>11</v>
      </c>
      <c r="B39" s="226"/>
      <c r="C39" s="227"/>
      <c r="D39" s="227"/>
      <c r="E39" s="227"/>
      <c r="F39" s="374">
        <f t="shared" si="1"/>
        <v>0</v>
      </c>
    </row>
    <row r="40" spans="1:6" ht="15.75">
      <c r="A40" s="225">
        <v>12</v>
      </c>
      <c r="B40" s="226"/>
      <c r="C40" s="227"/>
      <c r="D40" s="227"/>
      <c r="E40" s="227"/>
      <c r="F40" s="374">
        <f t="shared" si="1"/>
        <v>0</v>
      </c>
    </row>
    <row r="41" spans="1:6" ht="15.75">
      <c r="A41" s="225">
        <v>13</v>
      </c>
      <c r="B41" s="226"/>
      <c r="C41" s="227"/>
      <c r="D41" s="227"/>
      <c r="E41" s="227"/>
      <c r="F41" s="374">
        <f t="shared" si="1"/>
        <v>0</v>
      </c>
    </row>
    <row r="42" spans="1:6" ht="15.75">
      <c r="A42" s="225">
        <v>14</v>
      </c>
      <c r="B42" s="226"/>
      <c r="C42" s="227"/>
      <c r="D42" s="227"/>
      <c r="E42" s="227"/>
      <c r="F42" s="374">
        <f t="shared" si="1"/>
        <v>0</v>
      </c>
    </row>
    <row r="43" spans="1:6" ht="15.75">
      <c r="A43" s="225">
        <v>15</v>
      </c>
      <c r="B43" s="226"/>
      <c r="C43" s="227"/>
      <c r="D43" s="227"/>
      <c r="E43" s="227"/>
      <c r="F43" s="374">
        <f t="shared" si="1"/>
        <v>0</v>
      </c>
    </row>
    <row r="44" spans="1:6" ht="15.75">
      <c r="A44" s="228" t="s">
        <v>568</v>
      </c>
      <c r="B44" s="229" t="s">
        <v>240</v>
      </c>
      <c r="C44" s="375">
        <f>SUM(C29:C43)</f>
        <v>0</v>
      </c>
      <c r="D44" s="375"/>
      <c r="E44" s="375">
        <f>SUM(E29:E43)</f>
        <v>0</v>
      </c>
      <c r="F44" s="375">
        <f>SUM(F29:F43)</f>
        <v>0</v>
      </c>
    </row>
    <row r="45" spans="1:6" ht="15.75">
      <c r="A45" s="224" t="s">
        <v>569</v>
      </c>
      <c r="B45" s="230"/>
      <c r="C45" s="377"/>
      <c r="D45" s="376"/>
      <c r="E45" s="376"/>
      <c r="F45" s="376"/>
    </row>
    <row r="46" spans="1:6" ht="15.75">
      <c r="A46" s="225" t="s">
        <v>249</v>
      </c>
      <c r="B46" s="226"/>
      <c r="C46" s="227"/>
      <c r="D46" s="227"/>
      <c r="E46" s="227"/>
      <c r="F46" s="374">
        <f>C46-E46</f>
        <v>0</v>
      </c>
    </row>
    <row r="47" spans="1:6" ht="15.75">
      <c r="A47" s="225">
        <v>2</v>
      </c>
      <c r="B47" s="226"/>
      <c r="C47" s="227"/>
      <c r="D47" s="227"/>
      <c r="E47" s="227"/>
      <c r="F47" s="374">
        <f aca="true" t="shared" si="2" ref="F47:F60">C47-E47</f>
        <v>0</v>
      </c>
    </row>
    <row r="48" spans="1:6" ht="15.75">
      <c r="A48" s="225">
        <v>3</v>
      </c>
      <c r="B48" s="226"/>
      <c r="C48" s="227"/>
      <c r="D48" s="227"/>
      <c r="E48" s="227"/>
      <c r="F48" s="374">
        <f t="shared" si="2"/>
        <v>0</v>
      </c>
    </row>
    <row r="49" spans="1:6" ht="15.75">
      <c r="A49" s="225">
        <v>4</v>
      </c>
      <c r="B49" s="226"/>
      <c r="C49" s="227"/>
      <c r="D49" s="227"/>
      <c r="E49" s="227"/>
      <c r="F49" s="374">
        <f t="shared" si="2"/>
        <v>0</v>
      </c>
    </row>
    <row r="50" spans="1:6" ht="15.75">
      <c r="A50" s="225">
        <v>5</v>
      </c>
      <c r="B50" s="226"/>
      <c r="C50" s="227"/>
      <c r="D50" s="227"/>
      <c r="E50" s="227"/>
      <c r="F50" s="374">
        <f t="shared" si="2"/>
        <v>0</v>
      </c>
    </row>
    <row r="51" spans="1:6" ht="15.75">
      <c r="A51" s="225">
        <v>6</v>
      </c>
      <c r="B51" s="226"/>
      <c r="C51" s="227"/>
      <c r="D51" s="227"/>
      <c r="E51" s="227"/>
      <c r="F51" s="374">
        <f t="shared" si="2"/>
        <v>0</v>
      </c>
    </row>
    <row r="52" spans="1:6" ht="15.75">
      <c r="A52" s="225">
        <v>7</v>
      </c>
      <c r="B52" s="226"/>
      <c r="C52" s="227"/>
      <c r="D52" s="227"/>
      <c r="E52" s="227"/>
      <c r="F52" s="374">
        <f t="shared" si="2"/>
        <v>0</v>
      </c>
    </row>
    <row r="53" spans="1:6" ht="15.75">
      <c r="A53" s="225">
        <v>8</v>
      </c>
      <c r="B53" s="226"/>
      <c r="C53" s="227"/>
      <c r="D53" s="227"/>
      <c r="E53" s="227"/>
      <c r="F53" s="374">
        <f t="shared" si="2"/>
        <v>0</v>
      </c>
    </row>
    <row r="54" spans="1:6" ht="15.75">
      <c r="A54" s="225">
        <v>9</v>
      </c>
      <c r="B54" s="226"/>
      <c r="C54" s="227"/>
      <c r="D54" s="227"/>
      <c r="E54" s="227"/>
      <c r="F54" s="374">
        <f t="shared" si="2"/>
        <v>0</v>
      </c>
    </row>
    <row r="55" spans="1:6" ht="15.75">
      <c r="A55" s="225">
        <v>10</v>
      </c>
      <c r="B55" s="226"/>
      <c r="C55" s="227"/>
      <c r="D55" s="227"/>
      <c r="E55" s="227"/>
      <c r="F55" s="374">
        <f t="shared" si="2"/>
        <v>0</v>
      </c>
    </row>
    <row r="56" spans="1:6" ht="15.75">
      <c r="A56" s="225">
        <v>11</v>
      </c>
      <c r="B56" s="226"/>
      <c r="C56" s="227"/>
      <c r="D56" s="227"/>
      <c r="E56" s="227"/>
      <c r="F56" s="374">
        <f t="shared" si="2"/>
        <v>0</v>
      </c>
    </row>
    <row r="57" spans="1:6" ht="15.75">
      <c r="A57" s="225">
        <v>12</v>
      </c>
      <c r="B57" s="226"/>
      <c r="C57" s="227"/>
      <c r="D57" s="227"/>
      <c r="E57" s="227"/>
      <c r="F57" s="374">
        <f t="shared" si="2"/>
        <v>0</v>
      </c>
    </row>
    <row r="58" spans="1:6" ht="15.75">
      <c r="A58" s="225">
        <v>13</v>
      </c>
      <c r="B58" s="226"/>
      <c r="C58" s="227"/>
      <c r="D58" s="227"/>
      <c r="E58" s="227"/>
      <c r="F58" s="374">
        <f t="shared" si="2"/>
        <v>0</v>
      </c>
    </row>
    <row r="59" spans="1:6" ht="15.75">
      <c r="A59" s="225">
        <v>14</v>
      </c>
      <c r="B59" s="226"/>
      <c r="C59" s="227"/>
      <c r="D59" s="227"/>
      <c r="E59" s="227"/>
      <c r="F59" s="374">
        <f t="shared" si="2"/>
        <v>0</v>
      </c>
    </row>
    <row r="60" spans="1:6" ht="15.75">
      <c r="A60" s="225">
        <v>15</v>
      </c>
      <c r="B60" s="226"/>
      <c r="C60" s="227"/>
      <c r="D60" s="227"/>
      <c r="E60" s="227"/>
      <c r="F60" s="374">
        <f t="shared" si="2"/>
        <v>0</v>
      </c>
    </row>
    <row r="61" spans="1:6" ht="15.75">
      <c r="A61" s="228" t="s">
        <v>571</v>
      </c>
      <c r="B61" s="229" t="s">
        <v>241</v>
      </c>
      <c r="C61" s="375">
        <f>SUM(C46:C60)</f>
        <v>0</v>
      </c>
      <c r="D61" s="375"/>
      <c r="E61" s="375">
        <f>SUM(E46:E60)</f>
        <v>0</v>
      </c>
      <c r="F61" s="375">
        <f>SUM(F46:F60)</f>
        <v>0</v>
      </c>
    </row>
    <row r="62" spans="1:6" ht="15.75">
      <c r="A62" s="221" t="s">
        <v>570</v>
      </c>
      <c r="B62" s="229"/>
      <c r="C62" s="376"/>
      <c r="D62" s="376"/>
      <c r="E62" s="376"/>
      <c r="F62" s="376"/>
    </row>
    <row r="63" spans="1:6" ht="15.75">
      <c r="A63" s="225" t="s">
        <v>602</v>
      </c>
      <c r="B63" s="226"/>
      <c r="C63" s="227"/>
      <c r="D63" s="227"/>
      <c r="E63" s="227"/>
      <c r="F63" s="374">
        <f>C63-E63</f>
        <v>0</v>
      </c>
    </row>
    <row r="64" spans="1:6" ht="15.75">
      <c r="A64" s="225" t="s">
        <v>603</v>
      </c>
      <c r="B64" s="226"/>
      <c r="C64" s="227"/>
      <c r="D64" s="227"/>
      <c r="E64" s="227"/>
      <c r="F64" s="374">
        <f aca="true" t="shared" si="3" ref="F64:F77">C64-E64</f>
        <v>0</v>
      </c>
    </row>
    <row r="65" spans="1:6" ht="15.75">
      <c r="A65" s="225" t="s">
        <v>604</v>
      </c>
      <c r="B65" s="226"/>
      <c r="C65" s="227"/>
      <c r="D65" s="227"/>
      <c r="E65" s="227"/>
      <c r="F65" s="374">
        <f t="shared" si="3"/>
        <v>0</v>
      </c>
    </row>
    <row r="66" spans="1:6" ht="15.75">
      <c r="A66" s="225" t="s">
        <v>605</v>
      </c>
      <c r="B66" s="226"/>
      <c r="C66" s="227"/>
      <c r="D66" s="227"/>
      <c r="E66" s="227"/>
      <c r="F66" s="374">
        <f t="shared" si="3"/>
        <v>0</v>
      </c>
    </row>
    <row r="67" spans="1:6" ht="15.75">
      <c r="A67" s="225" t="s">
        <v>606</v>
      </c>
      <c r="B67" s="226"/>
      <c r="C67" s="227"/>
      <c r="D67" s="227"/>
      <c r="E67" s="227"/>
      <c r="F67" s="374">
        <f t="shared" si="3"/>
        <v>0</v>
      </c>
    </row>
    <row r="68" spans="1:6" ht="15.75">
      <c r="A68" s="225" t="s">
        <v>607</v>
      </c>
      <c r="B68" s="226"/>
      <c r="C68" s="227"/>
      <c r="D68" s="227"/>
      <c r="E68" s="227"/>
      <c r="F68" s="374">
        <f t="shared" si="3"/>
        <v>0</v>
      </c>
    </row>
    <row r="69" spans="1:6" ht="15.75">
      <c r="A69" s="225" t="s">
        <v>608</v>
      </c>
      <c r="B69" s="226"/>
      <c r="C69" s="227"/>
      <c r="D69" s="227"/>
      <c r="E69" s="227"/>
      <c r="F69" s="374">
        <f t="shared" si="3"/>
        <v>0</v>
      </c>
    </row>
    <row r="70" spans="1:6" ht="15.75">
      <c r="A70" s="225" t="s">
        <v>609</v>
      </c>
      <c r="B70" s="226"/>
      <c r="C70" s="227"/>
      <c r="D70" s="227"/>
      <c r="E70" s="227"/>
      <c r="F70" s="374">
        <f t="shared" si="3"/>
        <v>0</v>
      </c>
    </row>
    <row r="71" spans="1:6" ht="15.75">
      <c r="A71" s="225" t="s">
        <v>610</v>
      </c>
      <c r="B71" s="226"/>
      <c r="C71" s="227"/>
      <c r="D71" s="227"/>
      <c r="E71" s="227"/>
      <c r="F71" s="374">
        <f t="shared" si="3"/>
        <v>0</v>
      </c>
    </row>
    <row r="72" spans="1:6" ht="15.75">
      <c r="A72" s="225" t="s">
        <v>611</v>
      </c>
      <c r="B72" s="226"/>
      <c r="C72" s="227"/>
      <c r="D72" s="227"/>
      <c r="E72" s="227"/>
      <c r="F72" s="374">
        <f t="shared" si="3"/>
        <v>0</v>
      </c>
    </row>
    <row r="73" spans="1:6" ht="15.75">
      <c r="A73" s="225" t="s">
        <v>612</v>
      </c>
      <c r="B73" s="226"/>
      <c r="C73" s="227"/>
      <c r="D73" s="227"/>
      <c r="E73" s="227"/>
      <c r="F73" s="374">
        <f t="shared" si="3"/>
        <v>0</v>
      </c>
    </row>
    <row r="74" spans="1:6" ht="15.75">
      <c r="A74" s="225">
        <v>12</v>
      </c>
      <c r="B74" s="226"/>
      <c r="C74" s="227"/>
      <c r="D74" s="227"/>
      <c r="E74" s="227"/>
      <c r="F74" s="374">
        <f t="shared" si="3"/>
        <v>0</v>
      </c>
    </row>
    <row r="75" spans="1:6" ht="15.75">
      <c r="A75" s="225">
        <v>13</v>
      </c>
      <c r="B75" s="226"/>
      <c r="C75" s="227"/>
      <c r="D75" s="227"/>
      <c r="E75" s="227"/>
      <c r="F75" s="374">
        <f t="shared" si="3"/>
        <v>0</v>
      </c>
    </row>
    <row r="76" spans="1:6" ht="15.75">
      <c r="A76" s="225">
        <v>14</v>
      </c>
      <c r="B76" s="226"/>
      <c r="C76" s="227"/>
      <c r="D76" s="227"/>
      <c r="E76" s="227"/>
      <c r="F76" s="374">
        <f t="shared" si="3"/>
        <v>0</v>
      </c>
    </row>
    <row r="77" spans="1:6" ht="15.75">
      <c r="A77" s="225">
        <v>15</v>
      </c>
      <c r="B77" s="226"/>
      <c r="C77" s="227"/>
      <c r="D77" s="227"/>
      <c r="E77" s="227"/>
      <c r="F77" s="374">
        <f t="shared" si="3"/>
        <v>0</v>
      </c>
    </row>
    <row r="78" spans="1:6" ht="15.75">
      <c r="A78" s="228" t="s">
        <v>572</v>
      </c>
      <c r="B78" s="229" t="s">
        <v>242</v>
      </c>
      <c r="C78" s="375">
        <f>SUM(C63:C77)</f>
        <v>0</v>
      </c>
      <c r="D78" s="375"/>
      <c r="E78" s="375">
        <f>SUM(E63:E77)</f>
        <v>0</v>
      </c>
      <c r="F78" s="375">
        <f>SUM(F63:F77)</f>
        <v>0</v>
      </c>
    </row>
    <row r="79" spans="1:6" ht="15.75">
      <c r="A79" s="231" t="s">
        <v>573</v>
      </c>
      <c r="B79" s="229" t="s">
        <v>243</v>
      </c>
      <c r="C79" s="375">
        <f>C78+C61+C44+C27</f>
        <v>64433</v>
      </c>
      <c r="D79" s="375"/>
      <c r="E79" s="375">
        <f>E78+E61+E44+E27</f>
        <v>0</v>
      </c>
      <c r="F79" s="375">
        <f>F78+F61+F44+F27</f>
        <v>64433</v>
      </c>
    </row>
    <row r="80" spans="1:6" ht="15.75">
      <c r="A80" s="221" t="s">
        <v>574</v>
      </c>
      <c r="B80" s="229"/>
      <c r="C80" s="374"/>
      <c r="D80" s="374"/>
      <c r="E80" s="374"/>
      <c r="F80" s="374"/>
    </row>
    <row r="81" spans="1:6" ht="15.75">
      <c r="A81" s="224" t="s">
        <v>565</v>
      </c>
      <c r="B81" s="232"/>
      <c r="C81" s="376"/>
      <c r="D81" s="376"/>
      <c r="E81" s="376"/>
      <c r="F81" s="376"/>
    </row>
    <row r="82" spans="1:6" ht="15.75">
      <c r="A82" s="225" t="s">
        <v>613</v>
      </c>
      <c r="B82" s="226"/>
      <c r="C82" s="227">
        <v>3471</v>
      </c>
      <c r="D82" s="227">
        <v>76.29</v>
      </c>
      <c r="E82" s="227"/>
      <c r="F82" s="374">
        <f>C82-E82</f>
        <v>3471</v>
      </c>
    </row>
    <row r="83" spans="1:6" ht="15.75">
      <c r="A83" s="225" t="s">
        <v>603</v>
      </c>
      <c r="B83" s="226"/>
      <c r="C83" s="227"/>
      <c r="D83" s="227"/>
      <c r="E83" s="227"/>
      <c r="F83" s="374">
        <f aca="true" t="shared" si="4" ref="F83:F96">C83-E83</f>
        <v>0</v>
      </c>
    </row>
    <row r="84" spans="1:6" ht="15.75">
      <c r="A84" s="225" t="s">
        <v>604</v>
      </c>
      <c r="B84" s="226"/>
      <c r="C84" s="227"/>
      <c r="D84" s="227"/>
      <c r="E84" s="227"/>
      <c r="F84" s="374">
        <f t="shared" si="4"/>
        <v>0</v>
      </c>
    </row>
    <row r="85" spans="1:6" ht="15.75">
      <c r="A85" s="225" t="s">
        <v>605</v>
      </c>
      <c r="B85" s="226"/>
      <c r="C85" s="227"/>
      <c r="D85" s="227"/>
      <c r="E85" s="227"/>
      <c r="F85" s="374">
        <f t="shared" si="4"/>
        <v>0</v>
      </c>
    </row>
    <row r="86" spans="1:6" ht="15.75">
      <c r="A86" s="225" t="s">
        <v>606</v>
      </c>
      <c r="B86" s="226"/>
      <c r="C86" s="227"/>
      <c r="D86" s="227"/>
      <c r="E86" s="227"/>
      <c r="F86" s="374">
        <f t="shared" si="4"/>
        <v>0</v>
      </c>
    </row>
    <row r="87" spans="1:6" ht="15.75">
      <c r="A87" s="225" t="s">
        <v>607</v>
      </c>
      <c r="B87" s="226"/>
      <c r="C87" s="227"/>
      <c r="D87" s="227"/>
      <c r="E87" s="227"/>
      <c r="F87" s="374">
        <f t="shared" si="4"/>
        <v>0</v>
      </c>
    </row>
    <row r="88" spans="1:6" ht="15.75">
      <c r="A88" s="225">
        <v>7</v>
      </c>
      <c r="B88" s="226"/>
      <c r="C88" s="227"/>
      <c r="D88" s="227"/>
      <c r="E88" s="227"/>
      <c r="F88" s="374">
        <f t="shared" si="4"/>
        <v>0</v>
      </c>
    </row>
    <row r="89" spans="1:6" ht="15.75">
      <c r="A89" s="225">
        <v>8</v>
      </c>
      <c r="B89" s="226"/>
      <c r="C89" s="227"/>
      <c r="D89" s="227"/>
      <c r="E89" s="227"/>
      <c r="F89" s="374">
        <f t="shared" si="4"/>
        <v>0</v>
      </c>
    </row>
    <row r="90" spans="1:6" ht="15.75">
      <c r="A90" s="225">
        <v>9</v>
      </c>
      <c r="B90" s="226"/>
      <c r="C90" s="227"/>
      <c r="D90" s="227"/>
      <c r="E90" s="227"/>
      <c r="F90" s="374">
        <f t="shared" si="4"/>
        <v>0</v>
      </c>
    </row>
    <row r="91" spans="1:6" ht="15.75">
      <c r="A91" s="225">
        <v>10</v>
      </c>
      <c r="B91" s="226"/>
      <c r="C91" s="227"/>
      <c r="D91" s="227"/>
      <c r="E91" s="227"/>
      <c r="F91" s="374">
        <f t="shared" si="4"/>
        <v>0</v>
      </c>
    </row>
    <row r="92" spans="1:6" ht="15.75">
      <c r="A92" s="225">
        <v>11</v>
      </c>
      <c r="B92" s="226"/>
      <c r="C92" s="227"/>
      <c r="D92" s="227"/>
      <c r="E92" s="227"/>
      <c r="F92" s="374">
        <f t="shared" si="4"/>
        <v>0</v>
      </c>
    </row>
    <row r="93" spans="1:6" ht="15.75">
      <c r="A93" s="225">
        <v>12</v>
      </c>
      <c r="B93" s="226"/>
      <c r="C93" s="227"/>
      <c r="D93" s="227"/>
      <c r="E93" s="227"/>
      <c r="F93" s="374">
        <f t="shared" si="4"/>
        <v>0</v>
      </c>
    </row>
    <row r="94" spans="1:6" ht="15.75">
      <c r="A94" s="225">
        <v>13</v>
      </c>
      <c r="B94" s="226"/>
      <c r="C94" s="227"/>
      <c r="D94" s="227"/>
      <c r="E94" s="227"/>
      <c r="F94" s="374">
        <f t="shared" si="4"/>
        <v>0</v>
      </c>
    </row>
    <row r="95" spans="1:6" ht="15.75">
      <c r="A95" s="225">
        <v>14</v>
      </c>
      <c r="B95" s="226"/>
      <c r="C95" s="227"/>
      <c r="D95" s="227"/>
      <c r="E95" s="227"/>
      <c r="F95" s="374">
        <f t="shared" si="4"/>
        <v>0</v>
      </c>
    </row>
    <row r="96" spans="1:6" ht="15.75">
      <c r="A96" s="225">
        <v>15</v>
      </c>
      <c r="B96" s="226"/>
      <c r="C96" s="227"/>
      <c r="D96" s="227"/>
      <c r="E96" s="227"/>
      <c r="F96" s="374">
        <f t="shared" si="4"/>
        <v>0</v>
      </c>
    </row>
    <row r="97" spans="1:6" ht="15.75">
      <c r="A97" s="228" t="s">
        <v>566</v>
      </c>
      <c r="B97" s="229" t="s">
        <v>244</v>
      </c>
      <c r="C97" s="375">
        <f>SUM(C82:C96)</f>
        <v>3471</v>
      </c>
      <c r="D97" s="375"/>
      <c r="E97" s="375">
        <f>SUM(E82:E96)</f>
        <v>0</v>
      </c>
      <c r="F97" s="375">
        <f>SUM(F82:F96)</f>
        <v>3471</v>
      </c>
    </row>
    <row r="98" spans="1:6" ht="15.75">
      <c r="A98" s="224" t="s">
        <v>567</v>
      </c>
      <c r="B98" s="233"/>
      <c r="C98" s="374"/>
      <c r="D98" s="374"/>
      <c r="E98" s="374"/>
      <c r="F98" s="374"/>
    </row>
    <row r="99" spans="1:6" ht="15.75">
      <c r="A99" s="225">
        <v>1</v>
      </c>
      <c r="B99" s="226"/>
      <c r="C99" s="227"/>
      <c r="D99" s="227"/>
      <c r="E99" s="227"/>
      <c r="F99" s="374">
        <f>C99-E99</f>
        <v>0</v>
      </c>
    </row>
    <row r="100" spans="1:6" ht="15.75">
      <c r="A100" s="225">
        <v>2</v>
      </c>
      <c r="B100" s="226"/>
      <c r="C100" s="227"/>
      <c r="D100" s="227"/>
      <c r="E100" s="227"/>
      <c r="F100" s="374">
        <f aca="true" t="shared" si="5" ref="F100:F113">C100-E100</f>
        <v>0</v>
      </c>
    </row>
    <row r="101" spans="1:6" ht="15.75">
      <c r="A101" s="225">
        <v>3</v>
      </c>
      <c r="B101" s="226"/>
      <c r="C101" s="227"/>
      <c r="D101" s="227"/>
      <c r="E101" s="227"/>
      <c r="F101" s="374">
        <f t="shared" si="5"/>
        <v>0</v>
      </c>
    </row>
    <row r="102" spans="1:6" ht="15.75">
      <c r="A102" s="225">
        <v>4</v>
      </c>
      <c r="B102" s="226"/>
      <c r="C102" s="227"/>
      <c r="D102" s="227"/>
      <c r="E102" s="227"/>
      <c r="F102" s="374">
        <f t="shared" si="5"/>
        <v>0</v>
      </c>
    </row>
    <row r="103" spans="1:6" ht="15.75">
      <c r="A103" s="225">
        <v>5</v>
      </c>
      <c r="B103" s="226"/>
      <c r="C103" s="227"/>
      <c r="D103" s="227"/>
      <c r="E103" s="227"/>
      <c r="F103" s="374">
        <f t="shared" si="5"/>
        <v>0</v>
      </c>
    </row>
    <row r="104" spans="1:6" ht="15.75">
      <c r="A104" s="225">
        <v>6</v>
      </c>
      <c r="B104" s="226"/>
      <c r="C104" s="227"/>
      <c r="D104" s="227"/>
      <c r="E104" s="227"/>
      <c r="F104" s="374">
        <f t="shared" si="5"/>
        <v>0</v>
      </c>
    </row>
    <row r="105" spans="1:6" ht="15.75">
      <c r="A105" s="225">
        <v>7</v>
      </c>
      <c r="B105" s="226"/>
      <c r="C105" s="227"/>
      <c r="D105" s="227"/>
      <c r="E105" s="227"/>
      <c r="F105" s="374">
        <f t="shared" si="5"/>
        <v>0</v>
      </c>
    </row>
    <row r="106" spans="1:6" ht="15.75">
      <c r="A106" s="225">
        <v>8</v>
      </c>
      <c r="B106" s="226"/>
      <c r="C106" s="227"/>
      <c r="D106" s="227"/>
      <c r="E106" s="227"/>
      <c r="F106" s="374">
        <f t="shared" si="5"/>
        <v>0</v>
      </c>
    </row>
    <row r="107" spans="1:6" ht="15.75">
      <c r="A107" s="225">
        <v>9</v>
      </c>
      <c r="B107" s="226"/>
      <c r="C107" s="227"/>
      <c r="D107" s="227"/>
      <c r="E107" s="227"/>
      <c r="F107" s="374">
        <f t="shared" si="5"/>
        <v>0</v>
      </c>
    </row>
    <row r="108" spans="1:6" ht="15.75">
      <c r="A108" s="225">
        <v>10</v>
      </c>
      <c r="B108" s="226"/>
      <c r="C108" s="227"/>
      <c r="D108" s="227"/>
      <c r="E108" s="227"/>
      <c r="F108" s="374">
        <f t="shared" si="5"/>
        <v>0</v>
      </c>
    </row>
    <row r="109" spans="1:6" ht="15.75">
      <c r="A109" s="225">
        <v>11</v>
      </c>
      <c r="B109" s="226"/>
      <c r="C109" s="227"/>
      <c r="D109" s="227"/>
      <c r="E109" s="227"/>
      <c r="F109" s="374">
        <f t="shared" si="5"/>
        <v>0</v>
      </c>
    </row>
    <row r="110" spans="1:6" ht="15.75">
      <c r="A110" s="225">
        <v>12</v>
      </c>
      <c r="B110" s="226"/>
      <c r="C110" s="227"/>
      <c r="D110" s="227"/>
      <c r="E110" s="227"/>
      <c r="F110" s="374">
        <f t="shared" si="5"/>
        <v>0</v>
      </c>
    </row>
    <row r="111" spans="1:6" ht="15.75">
      <c r="A111" s="225">
        <v>13</v>
      </c>
      <c r="B111" s="226"/>
      <c r="C111" s="227"/>
      <c r="D111" s="227"/>
      <c r="E111" s="227"/>
      <c r="F111" s="374">
        <f t="shared" si="5"/>
        <v>0</v>
      </c>
    </row>
    <row r="112" spans="1:6" ht="15.75">
      <c r="A112" s="225">
        <v>14</v>
      </c>
      <c r="B112" s="226"/>
      <c r="C112" s="227"/>
      <c r="D112" s="227"/>
      <c r="E112" s="227"/>
      <c r="F112" s="374">
        <f t="shared" si="5"/>
        <v>0</v>
      </c>
    </row>
    <row r="113" spans="1:6" ht="15.75">
      <c r="A113" s="225">
        <v>15</v>
      </c>
      <c r="B113" s="226"/>
      <c r="C113" s="227"/>
      <c r="D113" s="227"/>
      <c r="E113" s="227"/>
      <c r="F113" s="374">
        <f t="shared" si="5"/>
        <v>0</v>
      </c>
    </row>
    <row r="114" spans="1:6" ht="15.75">
      <c r="A114" s="228" t="s">
        <v>568</v>
      </c>
      <c r="B114" s="229" t="s">
        <v>245</v>
      </c>
      <c r="C114" s="375">
        <f>SUM(C99:C113)</f>
        <v>0</v>
      </c>
      <c r="D114" s="375"/>
      <c r="E114" s="375">
        <f>SUM(E99:E113)</f>
        <v>0</v>
      </c>
      <c r="F114" s="375">
        <f>SUM(F99:F113)</f>
        <v>0</v>
      </c>
    </row>
    <row r="115" spans="1:6" ht="15.75">
      <c r="A115" s="224" t="s">
        <v>569</v>
      </c>
      <c r="B115" s="229"/>
      <c r="C115" s="376"/>
      <c r="D115" s="376"/>
      <c r="E115" s="376"/>
      <c r="F115" s="376"/>
    </row>
    <row r="116" spans="1:6" ht="15.75">
      <c r="A116" s="225" t="s">
        <v>618</v>
      </c>
      <c r="B116" s="226"/>
      <c r="C116" s="227"/>
      <c r="D116" s="227"/>
      <c r="E116" s="227"/>
      <c r="F116" s="374">
        <f>C116-E116</f>
        <v>0</v>
      </c>
    </row>
    <row r="117" spans="1:6" ht="15.75">
      <c r="A117" s="225">
        <v>2</v>
      </c>
      <c r="B117" s="226"/>
      <c r="C117" s="227"/>
      <c r="D117" s="227"/>
      <c r="E117" s="227"/>
      <c r="F117" s="374">
        <f aca="true" t="shared" si="6" ref="F117:F130">C117-E117</f>
        <v>0</v>
      </c>
    </row>
    <row r="118" spans="1:6" ht="15.75">
      <c r="A118" s="225">
        <v>3</v>
      </c>
      <c r="B118" s="226"/>
      <c r="C118" s="227"/>
      <c r="D118" s="227"/>
      <c r="E118" s="227"/>
      <c r="F118" s="374">
        <f t="shared" si="6"/>
        <v>0</v>
      </c>
    </row>
    <row r="119" spans="1:6" ht="15.75">
      <c r="A119" s="225">
        <v>4</v>
      </c>
      <c r="B119" s="226"/>
      <c r="C119" s="227"/>
      <c r="D119" s="227"/>
      <c r="E119" s="227"/>
      <c r="F119" s="374">
        <f t="shared" si="6"/>
        <v>0</v>
      </c>
    </row>
    <row r="120" spans="1:6" ht="15.75">
      <c r="A120" s="225">
        <v>5</v>
      </c>
      <c r="B120" s="226"/>
      <c r="C120" s="227"/>
      <c r="D120" s="227"/>
      <c r="E120" s="227"/>
      <c r="F120" s="374">
        <f t="shared" si="6"/>
        <v>0</v>
      </c>
    </row>
    <row r="121" spans="1:6" ht="15.75">
      <c r="A121" s="225">
        <v>6</v>
      </c>
      <c r="B121" s="226"/>
      <c r="C121" s="227"/>
      <c r="D121" s="227"/>
      <c r="E121" s="227"/>
      <c r="F121" s="374">
        <f t="shared" si="6"/>
        <v>0</v>
      </c>
    </row>
    <row r="122" spans="1:6" ht="15.75">
      <c r="A122" s="225">
        <v>7</v>
      </c>
      <c r="B122" s="226"/>
      <c r="C122" s="227"/>
      <c r="D122" s="227"/>
      <c r="E122" s="227"/>
      <c r="F122" s="374">
        <f t="shared" si="6"/>
        <v>0</v>
      </c>
    </row>
    <row r="123" spans="1:6" ht="15.75">
      <c r="A123" s="225">
        <v>8</v>
      </c>
      <c r="B123" s="226"/>
      <c r="C123" s="227"/>
      <c r="D123" s="227"/>
      <c r="E123" s="227"/>
      <c r="F123" s="374">
        <f t="shared" si="6"/>
        <v>0</v>
      </c>
    </row>
    <row r="124" spans="1:6" ht="15.75">
      <c r="A124" s="225">
        <v>9</v>
      </c>
      <c r="B124" s="226"/>
      <c r="C124" s="227"/>
      <c r="D124" s="227"/>
      <c r="E124" s="227"/>
      <c r="F124" s="374">
        <f t="shared" si="6"/>
        <v>0</v>
      </c>
    </row>
    <row r="125" spans="1:6" ht="15.75">
      <c r="A125" s="225">
        <v>10</v>
      </c>
      <c r="B125" s="226"/>
      <c r="C125" s="227"/>
      <c r="D125" s="227"/>
      <c r="E125" s="227"/>
      <c r="F125" s="374">
        <f t="shared" si="6"/>
        <v>0</v>
      </c>
    </row>
    <row r="126" spans="1:6" ht="15.75">
      <c r="A126" s="225">
        <v>11</v>
      </c>
      <c r="B126" s="226"/>
      <c r="C126" s="227"/>
      <c r="D126" s="227"/>
      <c r="E126" s="227"/>
      <c r="F126" s="374">
        <f t="shared" si="6"/>
        <v>0</v>
      </c>
    </row>
    <row r="127" spans="1:6" ht="15.75">
      <c r="A127" s="225">
        <v>12</v>
      </c>
      <c r="B127" s="226"/>
      <c r="C127" s="227"/>
      <c r="D127" s="227"/>
      <c r="E127" s="227"/>
      <c r="F127" s="374">
        <f t="shared" si="6"/>
        <v>0</v>
      </c>
    </row>
    <row r="128" spans="1:6" ht="15.75">
      <c r="A128" s="225">
        <v>13</v>
      </c>
      <c r="B128" s="226"/>
      <c r="C128" s="227"/>
      <c r="D128" s="227"/>
      <c r="E128" s="227"/>
      <c r="F128" s="374">
        <f t="shared" si="6"/>
        <v>0</v>
      </c>
    </row>
    <row r="129" spans="1:6" ht="15.75">
      <c r="A129" s="225">
        <v>14</v>
      </c>
      <c r="B129" s="226"/>
      <c r="C129" s="227"/>
      <c r="D129" s="227"/>
      <c r="E129" s="227"/>
      <c r="F129" s="374">
        <f t="shared" si="6"/>
        <v>0</v>
      </c>
    </row>
    <row r="130" spans="1:6" ht="15.75">
      <c r="A130" s="225">
        <v>15</v>
      </c>
      <c r="B130" s="226"/>
      <c r="C130" s="227"/>
      <c r="D130" s="227"/>
      <c r="E130" s="227"/>
      <c r="F130" s="374">
        <f t="shared" si="6"/>
        <v>0</v>
      </c>
    </row>
    <row r="131" spans="1:6" ht="15.75">
      <c r="A131" s="228" t="s">
        <v>571</v>
      </c>
      <c r="B131" s="229" t="s">
        <v>246</v>
      </c>
      <c r="C131" s="375">
        <f>SUM(C116:C130)</f>
        <v>0</v>
      </c>
      <c r="D131" s="375"/>
      <c r="E131" s="375">
        <f>SUM(E116:E130)</f>
        <v>0</v>
      </c>
      <c r="F131" s="375">
        <f>SUM(F116:F130)</f>
        <v>0</v>
      </c>
    </row>
    <row r="132" spans="1:6" ht="15.75">
      <c r="A132" s="221" t="s">
        <v>570</v>
      </c>
      <c r="B132" s="229"/>
      <c r="C132" s="376"/>
      <c r="D132" s="376"/>
      <c r="E132" s="376"/>
      <c r="F132" s="376"/>
    </row>
    <row r="133" spans="1:6" ht="15.75">
      <c r="A133" s="225">
        <v>1</v>
      </c>
      <c r="B133" s="226"/>
      <c r="C133" s="227"/>
      <c r="D133" s="227"/>
      <c r="E133" s="227"/>
      <c r="F133" s="374">
        <f>C133-E133</f>
        <v>0</v>
      </c>
    </row>
    <row r="134" spans="1:6" ht="15.75">
      <c r="A134" s="225">
        <v>2</v>
      </c>
      <c r="B134" s="226"/>
      <c r="C134" s="227"/>
      <c r="D134" s="227"/>
      <c r="E134" s="227"/>
      <c r="F134" s="374">
        <f aca="true" t="shared" si="7" ref="F134:F147">C134-E134</f>
        <v>0</v>
      </c>
    </row>
    <row r="135" spans="1:6" ht="15.75">
      <c r="A135" s="225">
        <v>3</v>
      </c>
      <c r="B135" s="226"/>
      <c r="C135" s="227"/>
      <c r="D135" s="227"/>
      <c r="E135" s="227"/>
      <c r="F135" s="374">
        <f t="shared" si="7"/>
        <v>0</v>
      </c>
    </row>
    <row r="136" spans="1:6" ht="15.75">
      <c r="A136" s="225">
        <v>4</v>
      </c>
      <c r="B136" s="226"/>
      <c r="C136" s="227"/>
      <c r="D136" s="227"/>
      <c r="E136" s="227"/>
      <c r="F136" s="374">
        <f t="shared" si="7"/>
        <v>0</v>
      </c>
    </row>
    <row r="137" spans="1:6" ht="15.75">
      <c r="A137" s="225">
        <v>5</v>
      </c>
      <c r="B137" s="226"/>
      <c r="C137" s="227"/>
      <c r="D137" s="227"/>
      <c r="E137" s="227"/>
      <c r="F137" s="374">
        <f t="shared" si="7"/>
        <v>0</v>
      </c>
    </row>
    <row r="138" spans="1:6" ht="15.75">
      <c r="A138" s="225">
        <v>6</v>
      </c>
      <c r="B138" s="226"/>
      <c r="C138" s="227"/>
      <c r="D138" s="227"/>
      <c r="E138" s="227"/>
      <c r="F138" s="374">
        <f t="shared" si="7"/>
        <v>0</v>
      </c>
    </row>
    <row r="139" spans="1:6" ht="15.75">
      <c r="A139" s="225">
        <v>7</v>
      </c>
      <c r="B139" s="226"/>
      <c r="C139" s="227"/>
      <c r="D139" s="227"/>
      <c r="E139" s="227"/>
      <c r="F139" s="374">
        <f t="shared" si="7"/>
        <v>0</v>
      </c>
    </row>
    <row r="140" spans="1:6" ht="15.75">
      <c r="A140" s="225">
        <v>8</v>
      </c>
      <c r="B140" s="226"/>
      <c r="C140" s="227"/>
      <c r="D140" s="227"/>
      <c r="E140" s="227"/>
      <c r="F140" s="374">
        <f t="shared" si="7"/>
        <v>0</v>
      </c>
    </row>
    <row r="141" spans="1:6" ht="15.75">
      <c r="A141" s="225">
        <v>9</v>
      </c>
      <c r="B141" s="226"/>
      <c r="C141" s="227"/>
      <c r="D141" s="227"/>
      <c r="E141" s="227"/>
      <c r="F141" s="374">
        <f t="shared" si="7"/>
        <v>0</v>
      </c>
    </row>
    <row r="142" spans="1:6" ht="15.75">
      <c r="A142" s="225">
        <v>10</v>
      </c>
      <c r="B142" s="226"/>
      <c r="C142" s="227"/>
      <c r="D142" s="227"/>
      <c r="E142" s="227"/>
      <c r="F142" s="374">
        <f t="shared" si="7"/>
        <v>0</v>
      </c>
    </row>
    <row r="143" spans="1:6" ht="15.75">
      <c r="A143" s="225">
        <v>11</v>
      </c>
      <c r="B143" s="226"/>
      <c r="C143" s="227"/>
      <c r="D143" s="227"/>
      <c r="E143" s="227"/>
      <c r="F143" s="374">
        <f t="shared" si="7"/>
        <v>0</v>
      </c>
    </row>
    <row r="144" spans="1:6" ht="15.75">
      <c r="A144" s="225">
        <v>12</v>
      </c>
      <c r="B144" s="226"/>
      <c r="C144" s="227"/>
      <c r="D144" s="227"/>
      <c r="E144" s="227"/>
      <c r="F144" s="374">
        <f t="shared" si="7"/>
        <v>0</v>
      </c>
    </row>
    <row r="145" spans="1:6" ht="15.75">
      <c r="A145" s="225">
        <v>13</v>
      </c>
      <c r="B145" s="226"/>
      <c r="C145" s="227"/>
      <c r="D145" s="227"/>
      <c r="E145" s="227"/>
      <c r="F145" s="374">
        <f t="shared" si="7"/>
        <v>0</v>
      </c>
    </row>
    <row r="146" spans="1:6" ht="15.75">
      <c r="A146" s="225">
        <v>14</v>
      </c>
      <c r="B146" s="226"/>
      <c r="C146" s="227"/>
      <c r="D146" s="227"/>
      <c r="E146" s="227"/>
      <c r="F146" s="374">
        <f t="shared" si="7"/>
        <v>0</v>
      </c>
    </row>
    <row r="147" spans="1:6" ht="15.75">
      <c r="A147" s="225">
        <v>15</v>
      </c>
      <c r="B147" s="226"/>
      <c r="C147" s="227"/>
      <c r="D147" s="227"/>
      <c r="E147" s="227"/>
      <c r="F147" s="374">
        <f t="shared" si="7"/>
        <v>0</v>
      </c>
    </row>
    <row r="148" spans="1:6" ht="15.75">
      <c r="A148" s="228" t="s">
        <v>572</v>
      </c>
      <c r="B148" s="229" t="s">
        <v>247</v>
      </c>
      <c r="C148" s="375">
        <f>SUM(C133:C147)</f>
        <v>0</v>
      </c>
      <c r="D148" s="375"/>
      <c r="E148" s="375">
        <f>SUM(E133:E147)</f>
        <v>0</v>
      </c>
      <c r="F148" s="375">
        <f>SUM(F133:F147)</f>
        <v>0</v>
      </c>
    </row>
    <row r="149" spans="1:6" ht="15.75">
      <c r="A149" s="231" t="s">
        <v>575</v>
      </c>
      <c r="B149" s="229" t="s">
        <v>248</v>
      </c>
      <c r="C149" s="375">
        <f>C148+C131+C114+C97</f>
        <v>3471</v>
      </c>
      <c r="D149" s="375"/>
      <c r="E149" s="375">
        <f>E148+E131+E114+E97</f>
        <v>0</v>
      </c>
      <c r="F149" s="375">
        <f>F148+F131+F114+F97</f>
        <v>3471</v>
      </c>
    </row>
    <row r="150" spans="1:6" ht="15.75">
      <c r="A150" s="234"/>
      <c r="B150" s="235"/>
      <c r="C150" s="236"/>
      <c r="D150" s="236"/>
      <c r="E150" s="236"/>
      <c r="F150" s="236"/>
    </row>
    <row r="151" spans="1:8" ht="15.75">
      <c r="A151" s="245" t="s">
        <v>256</v>
      </c>
      <c r="B151" s="388">
        <f>Title!B11</f>
        <v>44321</v>
      </c>
      <c r="C151" s="388"/>
      <c r="D151" s="388"/>
      <c r="E151" s="388"/>
      <c r="F151" s="388"/>
      <c r="G151" s="388"/>
      <c r="H151" s="388"/>
    </row>
    <row r="152" spans="1:8" ht="15.75">
      <c r="A152" s="89"/>
      <c r="B152" s="89"/>
      <c r="C152" s="89"/>
      <c r="D152" s="89"/>
      <c r="E152" s="89"/>
      <c r="F152" s="88"/>
      <c r="G152" s="89"/>
      <c r="H152" s="34"/>
    </row>
    <row r="153" spans="1:8" ht="15.75">
      <c r="A153" s="245" t="s">
        <v>356</v>
      </c>
      <c r="B153" s="244"/>
      <c r="C153" s="34"/>
      <c r="D153" s="34"/>
      <c r="E153" s="94"/>
      <c r="F153" s="88"/>
      <c r="G153" s="89"/>
      <c r="H153" s="34"/>
    </row>
    <row r="154" spans="1:8" ht="15.75">
      <c r="A154" s="245"/>
      <c r="B154" s="246" t="s">
        <v>591</v>
      </c>
      <c r="C154" s="89"/>
      <c r="D154" s="89"/>
      <c r="E154" s="89"/>
      <c r="F154" s="88"/>
      <c r="G154" s="89"/>
      <c r="H154" s="34"/>
    </row>
    <row r="155" spans="1:8" ht="15.75">
      <c r="A155" s="245" t="s">
        <v>357</v>
      </c>
      <c r="B155" s="244"/>
      <c r="C155" s="34"/>
      <c r="D155" s="34"/>
      <c r="E155" s="94"/>
      <c r="F155" s="88"/>
      <c r="G155" s="89"/>
      <c r="H155" s="34"/>
    </row>
    <row r="156" spans="1:8" ht="15.75" customHeight="1">
      <c r="A156" s="244"/>
      <c r="B156" s="246" t="s">
        <v>592</v>
      </c>
      <c r="C156" s="89"/>
      <c r="D156" s="89"/>
      <c r="E156" s="89"/>
      <c r="F156" s="88"/>
      <c r="G156" s="89"/>
      <c r="H156" s="34"/>
    </row>
    <row r="157" spans="1:8" ht="15.75" customHeight="1">
      <c r="A157" s="244"/>
      <c r="B157" s="244"/>
      <c r="C157" s="34"/>
      <c r="D157" s="34"/>
      <c r="E157" s="94"/>
      <c r="F157" s="88"/>
      <c r="G157" s="89"/>
      <c r="H157" s="34"/>
    </row>
    <row r="158" spans="1:8" ht="15.75">
      <c r="A158" s="93"/>
      <c r="B158" s="394"/>
      <c r="C158" s="394"/>
      <c r="D158" s="394"/>
      <c r="E158" s="394"/>
      <c r="F158" s="88"/>
      <c r="G158" s="89"/>
      <c r="H158" s="34"/>
    </row>
    <row r="159" spans="1:8" ht="15.75">
      <c r="A159" s="93"/>
      <c r="B159" s="394"/>
      <c r="C159" s="394"/>
      <c r="D159" s="394"/>
      <c r="E159" s="394"/>
      <c r="F159" s="88"/>
      <c r="G159" s="89"/>
      <c r="H159" s="34"/>
    </row>
    <row r="160" spans="1:8" ht="15.75">
      <c r="A160" s="93"/>
      <c r="B160" s="394"/>
      <c r="C160" s="394"/>
      <c r="D160" s="394"/>
      <c r="E160" s="394"/>
      <c r="F160" s="88"/>
      <c r="G160" s="89"/>
      <c r="H160" s="34"/>
    </row>
    <row r="161" spans="1:8" ht="15.75">
      <c r="A161" s="93"/>
      <c r="B161" s="394"/>
      <c r="C161" s="394"/>
      <c r="D161" s="394"/>
      <c r="E161" s="394"/>
      <c r="F161" s="88"/>
      <c r="G161" s="89"/>
      <c r="H161" s="34"/>
    </row>
    <row r="162" spans="1:8" ht="15.75">
      <c r="A162" s="93"/>
      <c r="B162" s="394"/>
      <c r="C162" s="394"/>
      <c r="D162" s="394"/>
      <c r="E162" s="394"/>
      <c r="F162" s="88"/>
      <c r="G162" s="89"/>
      <c r="H162" s="34"/>
    </row>
  </sheetData>
  <sheetProtection/>
  <mergeCells count="11">
    <mergeCell ref="B159:E159"/>
    <mergeCell ref="B160:E160"/>
    <mergeCell ref="B161:E161"/>
    <mergeCell ref="B162:E162"/>
    <mergeCell ref="B151:H151"/>
    <mergeCell ref="B158:E158"/>
    <mergeCell ref="A1:F1"/>
    <mergeCell ref="A3:F3"/>
    <mergeCell ref="A5:F5"/>
    <mergeCell ref="A6:F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Nikolay Yatsino</cp:lastModifiedBy>
  <cp:lastPrinted>2017-10-30T11:29:52Z</cp:lastPrinted>
  <dcterms:created xsi:type="dcterms:W3CDTF">2016-10-31T08:17:40Z</dcterms:created>
  <dcterms:modified xsi:type="dcterms:W3CDTF">2021-05-05T11:42:34Z</dcterms:modified>
  <cp:category/>
  <cp:version/>
  <cp:contentType/>
  <cp:contentStatus/>
</cp:coreProperties>
</file>